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rmanzueta_poderjudicial_gob_do/Documents/03 BOLETINES/BOLETIN 2021/Enero Sep 2021/"/>
    </mc:Choice>
  </mc:AlternateContent>
  <xr:revisionPtr revIDLastSave="2053" documentId="13_ncr:1_{5D9F45F7-8F81-4B59-9F11-B0B098BC5209}" xr6:coauthVersionLast="47" xr6:coauthVersionMax="47" xr10:uidLastSave="{6F40372E-82D3-4C18-AA53-698C341B60D3}"/>
  <bookViews>
    <workbookView xWindow="-120" yWindow="-120" windowWidth="25440" windowHeight="15390" tabRatio="475" xr2:uid="{00000000-000D-0000-FFFF-FFFF00000000}"/>
  </bookViews>
  <sheets>
    <sheet name="Tribunal" sheetId="13" r:id="rId1"/>
  </sheets>
  <definedNames>
    <definedName name="_xlnm.Print_Area" localSheetId="0">Tribunal!$A$1:$O$195</definedName>
    <definedName name="_xlnm.Print_Titles" localSheetId="0">Tribunal!$1:$14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8" i="13" l="1"/>
  <c r="M138" i="13"/>
  <c r="L138" i="13"/>
  <c r="K138" i="13"/>
  <c r="J138" i="13"/>
  <c r="I138" i="13"/>
  <c r="H138" i="13"/>
  <c r="G138" i="13"/>
  <c r="F138" i="13"/>
  <c r="E138" i="13"/>
  <c r="D138" i="13"/>
  <c r="D121" i="13"/>
  <c r="E121" i="13" l="1"/>
  <c r="F121" i="13"/>
  <c r="G121" i="13"/>
  <c r="H121" i="13"/>
  <c r="I121" i="13"/>
  <c r="J121" i="13"/>
  <c r="K121" i="13"/>
  <c r="L121" i="13"/>
  <c r="M121" i="13"/>
  <c r="N121" i="13"/>
  <c r="E47" i="13"/>
  <c r="F47" i="13"/>
  <c r="G47" i="13"/>
  <c r="H47" i="13"/>
  <c r="I47" i="13"/>
  <c r="J47" i="13"/>
  <c r="K47" i="13"/>
  <c r="L47" i="13"/>
  <c r="M47" i="13"/>
  <c r="N47" i="13"/>
  <c r="D47" i="13"/>
  <c r="E32" i="13" l="1"/>
  <c r="F32" i="13"/>
  <c r="G32" i="13"/>
  <c r="H32" i="13"/>
  <c r="I32" i="13"/>
  <c r="J32" i="13"/>
  <c r="K32" i="13"/>
  <c r="L32" i="13"/>
  <c r="M32" i="13"/>
  <c r="N32" i="13"/>
  <c r="D32" i="13"/>
  <c r="E56" i="13"/>
  <c r="F56" i="13"/>
  <c r="G56" i="13"/>
  <c r="H56" i="13"/>
  <c r="I56" i="13"/>
  <c r="J56" i="13"/>
  <c r="K56" i="13"/>
  <c r="L56" i="13"/>
  <c r="M56" i="13"/>
  <c r="N56" i="13"/>
  <c r="D56" i="13"/>
  <c r="E162" i="13" l="1"/>
  <c r="F162" i="13"/>
  <c r="G162" i="13"/>
  <c r="H162" i="13"/>
  <c r="I162" i="13"/>
  <c r="J162" i="13"/>
  <c r="K162" i="13"/>
  <c r="L162" i="13"/>
  <c r="M162" i="13"/>
  <c r="N162" i="13"/>
  <c r="D162" i="13"/>
  <c r="E177" i="13"/>
  <c r="F177" i="13"/>
  <c r="G177" i="13"/>
  <c r="H177" i="13"/>
  <c r="I177" i="13"/>
  <c r="J177" i="13"/>
  <c r="K177" i="13"/>
  <c r="L177" i="13"/>
  <c r="M177" i="13"/>
  <c r="N177" i="13"/>
  <c r="D177" i="13"/>
  <c r="E190" i="13"/>
  <c r="F190" i="13"/>
  <c r="G190" i="13"/>
  <c r="H190" i="13"/>
  <c r="I190" i="13"/>
  <c r="J190" i="13"/>
  <c r="K190" i="13"/>
  <c r="L190" i="13"/>
  <c r="M190" i="13"/>
  <c r="N190" i="13"/>
  <c r="D190" i="13"/>
  <c r="E94" i="13"/>
  <c r="F94" i="13"/>
  <c r="G94" i="13"/>
  <c r="H94" i="13"/>
  <c r="I94" i="13"/>
  <c r="J94" i="13"/>
  <c r="K94" i="13"/>
  <c r="L94" i="13"/>
  <c r="M94" i="13"/>
  <c r="N94" i="13"/>
  <c r="D94" i="13"/>
  <c r="E76" i="13"/>
  <c r="F76" i="13"/>
  <c r="G76" i="13"/>
  <c r="H76" i="13"/>
  <c r="I76" i="13"/>
  <c r="J76" i="13"/>
  <c r="K76" i="13"/>
  <c r="L76" i="13"/>
  <c r="M76" i="13"/>
  <c r="N76" i="13"/>
  <c r="D76" i="13"/>
  <c r="E19" i="13"/>
  <c r="F19" i="13"/>
  <c r="G19" i="13"/>
  <c r="H19" i="13"/>
  <c r="I19" i="13"/>
  <c r="J19" i="13"/>
  <c r="K19" i="13"/>
  <c r="L19" i="13"/>
  <c r="M19" i="13"/>
  <c r="N19" i="13"/>
  <c r="D19" i="13"/>
  <c r="D191" i="13" l="1"/>
  <c r="O19" i="13"/>
  <c r="O33" i="13"/>
  <c r="O137" i="13"/>
  <c r="H191" i="13" l="1"/>
  <c r="N191" i="13"/>
  <c r="O15" i="13"/>
  <c r="I191" i="13"/>
  <c r="M191" i="13"/>
  <c r="J191" i="13"/>
  <c r="O185" i="13"/>
  <c r="O181" i="13"/>
  <c r="O177" i="13"/>
  <c r="O173" i="13"/>
  <c r="O165" i="13"/>
  <c r="O161" i="13"/>
  <c r="O157" i="13"/>
  <c r="O153" i="13"/>
  <c r="O149" i="13"/>
  <c r="O145" i="13"/>
  <c r="O141" i="13"/>
  <c r="O133" i="13"/>
  <c r="O125" i="13"/>
  <c r="O121" i="13"/>
  <c r="O113" i="13"/>
  <c r="O109" i="13"/>
  <c r="O105" i="13"/>
  <c r="O101" i="13"/>
  <c r="O97" i="13"/>
  <c r="O93" i="13"/>
  <c r="O89" i="13"/>
  <c r="O85" i="13"/>
  <c r="O81" i="13"/>
  <c r="O73" i="13"/>
  <c r="O69" i="13"/>
  <c r="O65" i="13"/>
  <c r="O53" i="13"/>
  <c r="O94" i="13"/>
  <c r="O90" i="13"/>
  <c r="O86" i="13"/>
  <c r="O82" i="13"/>
  <c r="O78" i="13"/>
  <c r="O74" i="13"/>
  <c r="O66" i="13"/>
  <c r="O62" i="13"/>
  <c r="O58" i="13"/>
  <c r="O54" i="13"/>
  <c r="O150" i="13"/>
  <c r="O146" i="13"/>
  <c r="O142" i="13"/>
  <c r="O134" i="13"/>
  <c r="O130" i="13"/>
  <c r="O126" i="13"/>
  <c r="O118" i="13"/>
  <c r="O114" i="13"/>
  <c r="O110" i="13"/>
  <c r="O106" i="13"/>
  <c r="O98" i="13"/>
  <c r="O186" i="13"/>
  <c r="O166" i="13"/>
  <c r="O158" i="13"/>
  <c r="O190" i="13"/>
  <c r="O174" i="13"/>
  <c r="O170" i="13"/>
  <c r="O162" i="13"/>
  <c r="O29" i="13"/>
  <c r="O25" i="13"/>
  <c r="O21" i="13"/>
  <c r="O154" i="13"/>
  <c r="O102" i="13"/>
  <c r="O30" i="13"/>
  <c r="O22" i="13"/>
  <c r="O18" i="13"/>
  <c r="O178" i="13"/>
  <c r="O122" i="13"/>
  <c r="O70" i="13"/>
  <c r="O26" i="13"/>
  <c r="O189" i="13"/>
  <c r="O169" i="13"/>
  <c r="O129" i="13"/>
  <c r="O117" i="13"/>
  <c r="O77" i="13"/>
  <c r="O61" i="13"/>
  <c r="O57" i="13"/>
  <c r="O49" i="13"/>
  <c r="O45" i="13"/>
  <c r="O41" i="13"/>
  <c r="O37" i="13"/>
  <c r="O182" i="13"/>
  <c r="O17" i="13"/>
  <c r="O184" i="13"/>
  <c r="O180" i="13"/>
  <c r="O168" i="13"/>
  <c r="O156" i="13"/>
  <c r="O144" i="13"/>
  <c r="O128" i="13"/>
  <c r="O120" i="13"/>
  <c r="O108" i="13"/>
  <c r="O92" i="13"/>
  <c r="O84" i="13"/>
  <c r="O80" i="13"/>
  <c r="O76" i="13"/>
  <c r="O72" i="13"/>
  <c r="O68" i="13"/>
  <c r="O64" i="13"/>
  <c r="O60" i="13"/>
  <c r="O56" i="13"/>
  <c r="O52" i="13"/>
  <c r="O48" i="13"/>
  <c r="O44" i="13"/>
  <c r="O40" i="13"/>
  <c r="O36" i="13"/>
  <c r="O32" i="13"/>
  <c r="O28" i="13"/>
  <c r="O24" i="13"/>
  <c r="O20" i="13"/>
  <c r="O16" i="13"/>
  <c r="O188" i="13"/>
  <c r="O176" i="13"/>
  <c r="O164" i="13"/>
  <c r="O152" i="13"/>
  <c r="O140" i="13"/>
  <c r="O132" i="13"/>
  <c r="O116" i="13"/>
  <c r="O104" i="13"/>
  <c r="O100" i="13"/>
  <c r="O88" i="13"/>
  <c r="O183" i="13"/>
  <c r="O175" i="13"/>
  <c r="O167" i="13"/>
  <c r="O163" i="13"/>
  <c r="O155" i="13"/>
  <c r="O151" i="13"/>
  <c r="O147" i="13"/>
  <c r="O143" i="13"/>
  <c r="O139" i="13"/>
  <c r="O135" i="13"/>
  <c r="O131" i="13"/>
  <c r="O127" i="13"/>
  <c r="O123" i="13"/>
  <c r="O119" i="13"/>
  <c r="O115" i="13"/>
  <c r="O111" i="13"/>
  <c r="O107" i="13"/>
  <c r="O103" i="13"/>
  <c r="O99" i="13"/>
  <c r="O95" i="13"/>
  <c r="O91" i="13"/>
  <c r="O87" i="13"/>
  <c r="O83" i="13"/>
  <c r="O79" i="13"/>
  <c r="O75" i="13"/>
  <c r="O71" i="13"/>
  <c r="O67" i="13"/>
  <c r="O63" i="13"/>
  <c r="O59" i="13"/>
  <c r="O55" i="13"/>
  <c r="O51" i="13"/>
  <c r="O47" i="13"/>
  <c r="O43" i="13"/>
  <c r="O39" i="13"/>
  <c r="O35" i="13"/>
  <c r="O31" i="13"/>
  <c r="O27" i="13"/>
  <c r="O23" i="13"/>
  <c r="O172" i="13"/>
  <c r="O160" i="13"/>
  <c r="O148" i="13"/>
  <c r="O136" i="13"/>
  <c r="O124" i="13"/>
  <c r="O112" i="13"/>
  <c r="O96" i="13"/>
  <c r="O187" i="13"/>
  <c r="O179" i="13"/>
  <c r="O171" i="13"/>
  <c r="O159" i="13"/>
  <c r="O50" i="13"/>
  <c r="O46" i="13"/>
  <c r="O42" i="13"/>
  <c r="O38" i="13"/>
  <c r="O34" i="13"/>
  <c r="E191" i="13" l="1"/>
  <c r="F191" i="13"/>
  <c r="O138" i="13"/>
  <c r="G191" i="13"/>
  <c r="L191" i="13"/>
  <c r="K191" i="13"/>
  <c r="O191" i="13" l="1"/>
</calcChain>
</file>

<file path=xl/sharedStrings.xml><?xml version="1.0" encoding="utf-8"?>
<sst xmlns="http://schemas.openxmlformats.org/spreadsheetml/2006/main" count="249" uniqueCount="211">
  <si>
    <t>JUZGADOS DE PAZ ORDINARIOS</t>
  </si>
  <si>
    <t>ASUNTOS ENTRADOS</t>
  </si>
  <si>
    <t>Enero -Septiembre 2021</t>
  </si>
  <si>
    <t>DISTRIBUCIÓN SEGÚN JUZGADO Y TIPO DE CASO</t>
  </si>
  <si>
    <t>Depto. Judicial</t>
  </si>
  <si>
    <t>Distrito Judicial</t>
  </si>
  <si>
    <t>Juzgado</t>
  </si>
  <si>
    <t>Entrada Fase de la Instrucción (Materia Penal)</t>
  </si>
  <si>
    <t>Entrada Fase de Juicio y Afines, por Materia</t>
  </si>
  <si>
    <t>Asuntos Jurídico Administra-tivos</t>
  </si>
  <si>
    <t>Total  Entrados</t>
  </si>
  <si>
    <t>Autoriza-ciones Judiciales</t>
  </si>
  <si>
    <t>Medidas de Coerción</t>
  </si>
  <si>
    <t>Revisión  Medida de Coerción</t>
  </si>
  <si>
    <t>Audiencia Preliminar</t>
  </si>
  <si>
    <t>Otros Contenciosos de Fase de la Instrucción</t>
  </si>
  <si>
    <t>Civil</t>
  </si>
  <si>
    <r>
      <t>Penal</t>
    </r>
    <r>
      <rPr>
        <vertAlign val="superscript"/>
        <sz val="8"/>
        <color indexed="9"/>
        <rFont val="Tahoma"/>
        <family val="2"/>
      </rPr>
      <t>(1)</t>
    </r>
  </si>
  <si>
    <t>Penal/ Laboral</t>
  </si>
  <si>
    <r>
      <t>Penal/ NNA</t>
    </r>
    <r>
      <rPr>
        <vertAlign val="superscript"/>
        <sz val="8"/>
        <color indexed="9"/>
        <rFont val="Tahoma"/>
        <family val="2"/>
      </rPr>
      <t>(2)</t>
    </r>
  </si>
  <si>
    <t>Contraven-cional</t>
  </si>
  <si>
    <t>Distrito Nacional</t>
  </si>
  <si>
    <t>1ra. Circ. de Distrito Nacional</t>
  </si>
  <si>
    <t>2da. Circ. de Distrito Nacional</t>
  </si>
  <si>
    <t>3ra. Circ. de Distrito Nacional</t>
  </si>
  <si>
    <t>4ta. Circ. de Distrito Nacional</t>
  </si>
  <si>
    <t>Subtotal</t>
  </si>
  <si>
    <t>Santo Domingo</t>
  </si>
  <si>
    <t>1ra. Circ. de Sto. Dgo. Este</t>
  </si>
  <si>
    <t>2da. Circ. de Sto. Dgo. Este</t>
  </si>
  <si>
    <t>Santo Domingo Norte</t>
  </si>
  <si>
    <t>Santo Domingo Oeste</t>
  </si>
  <si>
    <t>Boca Chica</t>
  </si>
  <si>
    <t>Los Alcarrizos</t>
  </si>
  <si>
    <t>Monte Plata</t>
  </si>
  <si>
    <t>Bayaguana</t>
  </si>
  <si>
    <t>Peralvillo</t>
  </si>
  <si>
    <t>Yamasá</t>
  </si>
  <si>
    <t>Don Juan</t>
  </si>
  <si>
    <t>Sabana Grande de Boyá</t>
  </si>
  <si>
    <t>Santiago</t>
  </si>
  <si>
    <t>1ra. Circ. de Santiago</t>
  </si>
  <si>
    <t>2da. Circ. de Santiago</t>
  </si>
  <si>
    <t>3ra. Circ. de Santiago</t>
  </si>
  <si>
    <t>Jánico</t>
  </si>
  <si>
    <t>Licey Al Medio</t>
  </si>
  <si>
    <t>Pedro García</t>
  </si>
  <si>
    <t>Sabana Iglesia</t>
  </si>
  <si>
    <t>San José de Las Matas</t>
  </si>
  <si>
    <t>Tamboril</t>
  </si>
  <si>
    <t>Villa González</t>
  </si>
  <si>
    <t>Villa Bisonó</t>
  </si>
  <si>
    <t>Valverde</t>
  </si>
  <si>
    <t>Mao</t>
  </si>
  <si>
    <t>Esperanza</t>
  </si>
  <si>
    <t>Laguna Salada</t>
  </si>
  <si>
    <t>Puerto Plata</t>
  </si>
  <si>
    <t xml:space="preserve">Puerto Plata </t>
  </si>
  <si>
    <t>Altamira</t>
  </si>
  <si>
    <t>Luperón</t>
  </si>
  <si>
    <t>Imbert</t>
  </si>
  <si>
    <t>Guananico</t>
  </si>
  <si>
    <t>Los Hidalgos</t>
  </si>
  <si>
    <t>Sosua</t>
  </si>
  <si>
    <t>Villa Isabela</t>
  </si>
  <si>
    <t>La Vega</t>
  </si>
  <si>
    <t>1ra. Circ. de la vega</t>
  </si>
  <si>
    <t>2da. Circ. de la vega</t>
  </si>
  <si>
    <t>Jarabacoa</t>
  </si>
  <si>
    <t>Jima Abajo</t>
  </si>
  <si>
    <t>Monseñor Nouel</t>
  </si>
  <si>
    <t>Bonao</t>
  </si>
  <si>
    <t>Maimón</t>
  </si>
  <si>
    <t>Piedra Blanca</t>
  </si>
  <si>
    <t>Espaillat</t>
  </si>
  <si>
    <t>Moca</t>
  </si>
  <si>
    <t>San Víctor</t>
  </si>
  <si>
    <t>Cayetano Germosén</t>
  </si>
  <si>
    <t>Gaspar Hernández</t>
  </si>
  <si>
    <t>Jamao al Norte</t>
  </si>
  <si>
    <t>Jose Contreras</t>
  </si>
  <si>
    <t>Sánchez Ramírez</t>
  </si>
  <si>
    <t>Cotuí</t>
  </si>
  <si>
    <t>Cevicos</t>
  </si>
  <si>
    <t>Fantino</t>
  </si>
  <si>
    <t>Las Cuevas</t>
  </si>
  <si>
    <t>Villa La Mata</t>
  </si>
  <si>
    <t>Constanza</t>
  </si>
  <si>
    <t>San Francisco de Macorís</t>
  </si>
  <si>
    <t>Duarte</t>
  </si>
  <si>
    <t>Pimentel</t>
  </si>
  <si>
    <t>Hostos</t>
  </si>
  <si>
    <t>Castillo</t>
  </si>
  <si>
    <t>Las Guaranas</t>
  </si>
  <si>
    <t>Arenoso</t>
  </si>
  <si>
    <t>Villa Riva</t>
  </si>
  <si>
    <t>Hermanas Mirabal</t>
  </si>
  <si>
    <t>Salcedo</t>
  </si>
  <si>
    <t>Tenares</t>
  </si>
  <si>
    <t>Villa Tapia</t>
  </si>
  <si>
    <t>María Trinidad Sánchez</t>
  </si>
  <si>
    <t>Nagua</t>
  </si>
  <si>
    <t>El Factor</t>
  </si>
  <si>
    <t>Cabrera</t>
  </si>
  <si>
    <r>
      <t>Río San Juan</t>
    </r>
    <r>
      <rPr>
        <b/>
        <sz val="10"/>
        <color indexed="10"/>
        <rFont val="Tahoma"/>
        <family val="2"/>
      </rPr>
      <t/>
    </r>
  </si>
  <si>
    <t>Samaná</t>
  </si>
  <si>
    <t>Sánchez</t>
  </si>
  <si>
    <t>Las Terrenas</t>
  </si>
  <si>
    <t>San Cristóbal</t>
  </si>
  <si>
    <t>Bajos de Haina</t>
  </si>
  <si>
    <t>Nigua</t>
  </si>
  <si>
    <t>Yaguate</t>
  </si>
  <si>
    <t>Cambita Garabito</t>
  </si>
  <si>
    <t>Sabana Grande de Palenque</t>
  </si>
  <si>
    <t>Los Cacaos</t>
  </si>
  <si>
    <t>Azua</t>
  </si>
  <si>
    <t>Pueblo Viejo</t>
  </si>
  <si>
    <t>Padres Las Casas</t>
  </si>
  <si>
    <t>Guayabal</t>
  </si>
  <si>
    <t>Las Charcas</t>
  </si>
  <si>
    <t>Tabara Arriba</t>
  </si>
  <si>
    <t>Las Yayas</t>
  </si>
  <si>
    <t>Sabana Yegua</t>
  </si>
  <si>
    <t>Estebanía</t>
  </si>
  <si>
    <t>Peralta</t>
  </si>
  <si>
    <t>Peravia</t>
  </si>
  <si>
    <t>Baní</t>
  </si>
  <si>
    <t>Matanzas</t>
  </si>
  <si>
    <t>Villa Fundación</t>
  </si>
  <si>
    <t>Sabana Buey</t>
  </si>
  <si>
    <t>Nizao</t>
  </si>
  <si>
    <t>San José de Ocoa</t>
  </si>
  <si>
    <t>San josé de Ocoa</t>
  </si>
  <si>
    <t>Rancho Arriba</t>
  </si>
  <si>
    <t>Sabana Larga</t>
  </si>
  <si>
    <t>Villa Altagracia</t>
  </si>
  <si>
    <t>San Pedro de Macorís</t>
  </si>
  <si>
    <t>Los Llanos</t>
  </si>
  <si>
    <t>Ramón Santana</t>
  </si>
  <si>
    <t>Consuelo</t>
  </si>
  <si>
    <t>Quisqueya</t>
  </si>
  <si>
    <t>El Seibo</t>
  </si>
  <si>
    <t>Miches</t>
  </si>
  <si>
    <t>La Romana</t>
  </si>
  <si>
    <t>Guaymate</t>
  </si>
  <si>
    <t>Higuey</t>
  </si>
  <si>
    <t>Higüey</t>
  </si>
  <si>
    <t>San Rafael del Yuma</t>
  </si>
  <si>
    <t>La Otra Banda</t>
  </si>
  <si>
    <t>la Laguna de Nisibón</t>
  </si>
  <si>
    <t>Hato Mayor</t>
  </si>
  <si>
    <t>El Valle</t>
  </si>
  <si>
    <t>Sabana de la Mar</t>
  </si>
  <si>
    <t>Barahona</t>
  </si>
  <si>
    <t>Cabral</t>
  </si>
  <si>
    <t>Vicente Noble</t>
  </si>
  <si>
    <t>El Peñon</t>
  </si>
  <si>
    <t>El Polo</t>
  </si>
  <si>
    <t>Paraíso</t>
  </si>
  <si>
    <t>Enriquillo</t>
  </si>
  <si>
    <t>Fundación</t>
  </si>
  <si>
    <t>Las Salinas</t>
  </si>
  <si>
    <t>Jimaní</t>
  </si>
  <si>
    <t>Duvergé</t>
  </si>
  <si>
    <t>La Descubierta</t>
  </si>
  <si>
    <t>Postrer Río</t>
  </si>
  <si>
    <t>Mella</t>
  </si>
  <si>
    <t>Cristóbal</t>
  </si>
  <si>
    <t>Bahoruco</t>
  </si>
  <si>
    <t>Neyba</t>
  </si>
  <si>
    <t>Galván</t>
  </si>
  <si>
    <t>Los Ríos</t>
  </si>
  <si>
    <t>Villa Jaragua</t>
  </si>
  <si>
    <t>Tamayo</t>
  </si>
  <si>
    <t>Uvilla</t>
  </si>
  <si>
    <t>Pedernales</t>
  </si>
  <si>
    <t>Oviedo</t>
  </si>
  <si>
    <t>Montecristi</t>
  </si>
  <si>
    <t>Montecrísti</t>
  </si>
  <si>
    <t>Villa Vásquez</t>
  </si>
  <si>
    <t>Castañuela</t>
  </si>
  <si>
    <t>Guayubín</t>
  </si>
  <si>
    <t>Las Matas Santa Crúz</t>
  </si>
  <si>
    <t>Pepillo Salcedo</t>
  </si>
  <si>
    <t>Santiago Rodríguez</t>
  </si>
  <si>
    <t>Los Almacigos</t>
  </si>
  <si>
    <t>Monción</t>
  </si>
  <si>
    <t>Dajabón</t>
  </si>
  <si>
    <t>El Pino</t>
  </si>
  <si>
    <t>Loma de Cabrera</t>
  </si>
  <si>
    <t>Partido</t>
  </si>
  <si>
    <t>Restauración</t>
  </si>
  <si>
    <t>San Juan de la Maguana</t>
  </si>
  <si>
    <t>Vallejuelo</t>
  </si>
  <si>
    <t>Juan de Herrera</t>
  </si>
  <si>
    <t>Bohechio</t>
  </si>
  <si>
    <t>El Cercado</t>
  </si>
  <si>
    <t>Elias Piña</t>
  </si>
  <si>
    <t>Elías Piña</t>
  </si>
  <si>
    <t>Bánica</t>
  </si>
  <si>
    <t>El Llano</t>
  </si>
  <si>
    <t>Hondo Valle</t>
  </si>
  <si>
    <t>Juan Santiago</t>
  </si>
  <si>
    <t>Pedro Santana</t>
  </si>
  <si>
    <t>Las Matas de Farfán</t>
  </si>
  <si>
    <t>TOTAL</t>
  </si>
  <si>
    <t>(1) Incluye asuntos correccionales de la Ley de Tránsito</t>
  </si>
  <si>
    <t>(2) Demandas en Alimentos amparadas en el Código para el Sistema de Protección y los Derechos Fundamentales de Niños, Niñas y Adolescentes</t>
  </si>
  <si>
    <t>(3) Cifras estimadas</t>
  </si>
  <si>
    <t>Nota: Cifras preliminares sujetas a verificación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</si>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</sst>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Bookman Old Style"/>
      <family val="1"/>
    </font>
    <font>
      <sz val="8"/>
      <color indexed="8"/>
      <name val="Bookman Old Style"/>
      <family val="1"/>
    </font>
    <font>
      <b/>
      <sz val="12"/>
      <name val="Bookman Old Style"/>
      <family val="1"/>
    </font>
    <font>
      <b/>
      <sz val="11"/>
      <name val="Bookman Old Style"/>
      <family val="1"/>
    </font>
    <font>
      <sz val="8"/>
      <name val="Arial"/>
      <family val="2"/>
    </font>
    <font>
      <b/>
      <sz val="10"/>
      <color indexed="10"/>
      <name val="Tahoma"/>
      <family val="2"/>
    </font>
    <font>
      <sz val="10"/>
      <color theme="1"/>
      <name val="Tahoma"/>
      <family val="2"/>
    </font>
    <font>
      <sz val="8"/>
      <color theme="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i/>
      <sz val="8"/>
      <name val="Arial"/>
      <family val="2"/>
    </font>
    <font>
      <b/>
      <sz val="8"/>
      <color theme="0"/>
      <name val="Tahoma"/>
      <family val="2"/>
    </font>
    <font>
      <vertAlign val="superscript"/>
      <sz val="8"/>
      <color indexed="9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rgb="FFF2F1F1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/>
      <bottom/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93B1CD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A2C4E0"/>
      </bottom>
      <diagonal/>
    </border>
  </borders>
  <cellStyleXfs count="7">
    <xf numFmtId="0" fontId="0" fillId="0" borderId="0"/>
    <xf numFmtId="0" fontId="10" fillId="0" borderId="0"/>
    <xf numFmtId="0" fontId="1" fillId="0" borderId="0"/>
    <xf numFmtId="0" fontId="2" fillId="0" borderId="0"/>
    <xf numFmtId="0" fontId="2" fillId="0" borderId="0"/>
    <xf numFmtId="0" fontId="3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2" applyFont="1"/>
    <xf numFmtId="0" fontId="4" fillId="0" borderId="0" xfId="2" applyFont="1" applyAlignment="1">
      <alignment vertical="center"/>
    </xf>
    <xf numFmtId="0" fontId="0" fillId="0" borderId="0" xfId="0" applyProtection="1">
      <protection locked="0"/>
    </xf>
    <xf numFmtId="3" fontId="5" fillId="0" borderId="0" xfId="5" applyNumberFormat="1" applyFont="1" applyAlignment="1" applyProtection="1">
      <alignment vertical="center" wrapText="1"/>
      <protection locked="0"/>
    </xf>
    <xf numFmtId="0" fontId="12" fillId="3" borderId="2" xfId="1" applyFont="1" applyFill="1" applyBorder="1" applyAlignment="1">
      <alignment vertical="top"/>
    </xf>
    <xf numFmtId="0" fontId="12" fillId="6" borderId="2" xfId="1" applyFont="1" applyFill="1" applyBorder="1" applyAlignment="1">
      <alignment vertical="top" wrapText="1"/>
    </xf>
    <xf numFmtId="0" fontId="12" fillId="3" borderId="2" xfId="0" applyFont="1" applyFill="1" applyBorder="1" applyAlignment="1">
      <alignment vertical="top" wrapText="1"/>
    </xf>
    <xf numFmtId="0" fontId="12" fillId="3" borderId="2" xfId="1" applyFont="1" applyFill="1" applyBorder="1" applyAlignment="1">
      <alignment vertical="center"/>
    </xf>
    <xf numFmtId="3" fontId="12" fillId="0" borderId="9" xfId="0" applyNumberFormat="1" applyFont="1" applyBorder="1" applyAlignment="1">
      <alignment horizontal="left" vertical="top"/>
    </xf>
    <xf numFmtId="3" fontId="5" fillId="0" borderId="9" xfId="5" applyNumberFormat="1" applyFont="1" applyBorder="1" applyAlignment="1" applyProtection="1">
      <alignment vertical="center"/>
      <protection locked="0"/>
    </xf>
    <xf numFmtId="3" fontId="12" fillId="0" borderId="0" xfId="0" applyNumberFormat="1" applyFont="1" applyAlignment="1">
      <alignment horizontal="left" vertical="top"/>
    </xf>
    <xf numFmtId="0" fontId="12" fillId="3" borderId="2" xfId="0" applyFont="1" applyFill="1" applyBorder="1" applyAlignment="1">
      <alignment vertical="top"/>
    </xf>
    <xf numFmtId="3" fontId="12" fillId="0" borderId="10" xfId="0" applyNumberFormat="1" applyFont="1" applyBorder="1" applyAlignment="1" applyProtection="1">
      <alignment horizontal="center" vertical="top"/>
      <protection locked="0"/>
    </xf>
    <xf numFmtId="3" fontId="12" fillId="4" borderId="4" xfId="0" applyNumberFormat="1" applyFont="1" applyFill="1" applyBorder="1" applyAlignment="1">
      <alignment horizontal="center" vertical="center"/>
    </xf>
    <xf numFmtId="0" fontId="8" fillId="0" borderId="0" xfId="0" applyFont="1"/>
    <xf numFmtId="0" fontId="13" fillId="5" borderId="2" xfId="0" applyFont="1" applyFill="1" applyBorder="1" applyAlignment="1">
      <alignment vertical="top"/>
    </xf>
    <xf numFmtId="3" fontId="13" fillId="5" borderId="11" xfId="0" applyNumberFormat="1" applyFont="1" applyFill="1" applyBorder="1" applyAlignment="1">
      <alignment horizontal="center" vertical="center"/>
    </xf>
    <xf numFmtId="3" fontId="13" fillId="4" borderId="4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vertical="top"/>
    </xf>
    <xf numFmtId="0" fontId="12" fillId="3" borderId="1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/>
    </xf>
    <xf numFmtId="0" fontId="14" fillId="0" borderId="0" xfId="0" applyFont="1"/>
    <xf numFmtId="0" fontId="8" fillId="3" borderId="1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0" fontId="8" fillId="0" borderId="9" xfId="0" applyFont="1" applyBorder="1" applyProtection="1">
      <protection locked="0"/>
    </xf>
    <xf numFmtId="0" fontId="8" fillId="0" borderId="0" xfId="0" applyFont="1" applyProtection="1">
      <protection locked="0"/>
    </xf>
    <xf numFmtId="14" fontId="8" fillId="0" borderId="0" xfId="0" applyNumberFormat="1" applyFont="1" applyAlignment="1" applyProtection="1">
      <alignment horizontal="left"/>
      <protection locked="0"/>
    </xf>
    <xf numFmtId="0" fontId="4" fillId="0" borderId="0" xfId="2" applyFont="1" applyAlignment="1" applyProtection="1">
      <alignment vertical="center"/>
      <protection locked="0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</cellXfs>
  <cellStyles count="7">
    <cellStyle name="Normal" xfId="0" builtinId="0"/>
    <cellStyle name="Normal 14" xfId="1" xr:uid="{00000000-0005-0000-0000-000001000000}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_Hoja1 2" xfId="5" xr:uid="{00000000-0005-0000-0000-000005000000}"/>
    <cellStyle name="Porcentual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5</xdr:col>
      <xdr:colOff>123825</xdr:colOff>
      <xdr:row>3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D9D84C9-7177-4E1F-A7B1-38B99C107F93}"/>
            </a:ext>
            <a:ext uri="{147F2762-F138-4A5C-976F-8EAC2B608ADB}">
              <a16:predDERef xmlns:a16="http://schemas.microsoft.com/office/drawing/2014/main" pred="{3068EA11-369A-4813-9C25-6566D8D91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32575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98"/>
  <sheetViews>
    <sheetView tabSelected="1" topLeftCell="A122" zoomScaleNormal="100" workbookViewId="0">
      <selection activeCell="A122" sqref="A122:A138"/>
    </sheetView>
  </sheetViews>
  <sheetFormatPr defaultColWidth="11.42578125" defaultRowHeight="12.75"/>
  <cols>
    <col min="1" max="1" width="10.140625" customWidth="1"/>
    <col min="2" max="2" width="4.28515625" hidden="1" customWidth="1"/>
    <col min="3" max="3" width="21.5703125" customWidth="1"/>
    <col min="4" max="4" width="7.5703125" customWidth="1"/>
    <col min="5" max="6" width="7.7109375" customWidth="1"/>
    <col min="7" max="7" width="8.28515625" customWidth="1"/>
    <col min="8" max="8" width="10.28515625" customWidth="1"/>
    <col min="9" max="12" width="6.28515625" customWidth="1"/>
    <col min="13" max="13" width="7.5703125" customWidth="1"/>
    <col min="14" max="14" width="8.28515625" customWidth="1"/>
    <col min="15" max="15" width="9" customWidth="1"/>
    <col min="16" max="17" width="11.42578125" customWidth="1"/>
  </cols>
  <sheetData>
    <row r="1" spans="1:15" s="1" customFormat="1" ht="15"/>
    <row r="2" spans="1:15" s="1" customFormat="1" ht="15.75">
      <c r="A2" s="2"/>
      <c r="B2" s="2"/>
    </row>
    <row r="3" spans="1:15" s="1" customFormat="1" ht="15.75">
      <c r="A3" s="2"/>
      <c r="B3" s="2"/>
    </row>
    <row r="4" spans="1:15" s="1" customFormat="1" ht="11.25" customHeight="1">
      <c r="A4" s="2"/>
      <c r="B4" s="2"/>
    </row>
    <row r="5" spans="1:15" s="1" customFormat="1" ht="3.75" customHeight="1">
      <c r="A5" s="2"/>
      <c r="B5" s="2"/>
    </row>
    <row r="6" spans="1:15" s="1" customFormat="1" ht="15.75">
      <c r="A6" s="4" t="s">
        <v>0</v>
      </c>
      <c r="B6" s="4"/>
    </row>
    <row r="7" spans="1:15" s="1" customFormat="1" ht="15.75">
      <c r="A7" s="4" t="s">
        <v>1</v>
      </c>
      <c r="B7" s="4"/>
    </row>
    <row r="8" spans="1:15" s="1" customFormat="1" ht="15">
      <c r="A8" s="36" t="s">
        <v>2</v>
      </c>
      <c r="B8" s="5"/>
    </row>
    <row r="9" spans="1:15" s="1" customFormat="1" ht="15.75">
      <c r="A9" s="2"/>
      <c r="B9" s="2"/>
    </row>
    <row r="10" spans="1:15" s="1" customFormat="1" ht="16.5" hidden="1" thickBot="1">
      <c r="A10" s="2"/>
      <c r="B10" s="2"/>
      <c r="D10" s="8"/>
      <c r="E10" s="8"/>
      <c r="F10" s="9"/>
      <c r="G10" s="10"/>
      <c r="H10" s="9"/>
      <c r="I10" s="11"/>
      <c r="J10" s="11"/>
      <c r="K10" s="11"/>
      <c r="L10" s="11"/>
      <c r="M10" s="10"/>
      <c r="N10" s="10"/>
    </row>
    <row r="11" spans="1:15" s="1" customFormat="1" ht="15.75" hidden="1">
      <c r="A11" s="2"/>
      <c r="B11" s="2"/>
    </row>
    <row r="12" spans="1:15" s="1" customFormat="1" ht="15.75" thickBot="1">
      <c r="A12" s="3" t="s">
        <v>3</v>
      </c>
      <c r="B12" s="3"/>
    </row>
    <row r="13" spans="1:15" ht="22.15" customHeight="1" thickBot="1">
      <c r="A13" s="40" t="s">
        <v>4</v>
      </c>
      <c r="B13" s="27" t="s">
        <v>5</v>
      </c>
      <c r="C13" s="40" t="s">
        <v>6</v>
      </c>
      <c r="D13" s="42" t="s">
        <v>7</v>
      </c>
      <c r="E13" s="43"/>
      <c r="F13" s="43"/>
      <c r="G13" s="43"/>
      <c r="H13" s="43"/>
      <c r="I13" s="42" t="s">
        <v>8</v>
      </c>
      <c r="J13" s="43"/>
      <c r="K13" s="43"/>
      <c r="L13" s="43"/>
      <c r="M13" s="44"/>
      <c r="N13" s="40" t="s">
        <v>9</v>
      </c>
      <c r="O13" s="40" t="s">
        <v>10</v>
      </c>
    </row>
    <row r="14" spans="1:15" ht="58.5" customHeight="1" thickBot="1">
      <c r="A14" s="57"/>
      <c r="B14" s="28"/>
      <c r="C14" s="57"/>
      <c r="D14" s="29" t="s">
        <v>11</v>
      </c>
      <c r="E14" s="29" t="s">
        <v>12</v>
      </c>
      <c r="F14" s="29" t="s">
        <v>13</v>
      </c>
      <c r="G14" s="29" t="s">
        <v>14</v>
      </c>
      <c r="H14" s="30" t="s">
        <v>15</v>
      </c>
      <c r="I14" s="31" t="s">
        <v>16</v>
      </c>
      <c r="J14" s="31" t="s">
        <v>17</v>
      </c>
      <c r="K14" s="29" t="s">
        <v>18</v>
      </c>
      <c r="L14" s="29" t="s">
        <v>19</v>
      </c>
      <c r="M14" s="29" t="s">
        <v>20</v>
      </c>
      <c r="N14" s="57"/>
      <c r="O14" s="41"/>
    </row>
    <row r="15" spans="1:15" s="18" customFormat="1" ht="11.25" customHeight="1" thickBot="1">
      <c r="A15" s="51" t="s">
        <v>21</v>
      </c>
      <c r="B15" s="54" t="s">
        <v>21</v>
      </c>
      <c r="C15" s="15" t="s">
        <v>22</v>
      </c>
      <c r="D15" s="16">
        <v>8</v>
      </c>
      <c r="E15" s="16">
        <v>0</v>
      </c>
      <c r="F15" s="16">
        <v>0</v>
      </c>
      <c r="G15" s="16">
        <v>0</v>
      </c>
      <c r="H15" s="16">
        <v>0</v>
      </c>
      <c r="I15" s="16">
        <v>236</v>
      </c>
      <c r="J15" s="16">
        <v>3</v>
      </c>
      <c r="K15" s="16">
        <v>4</v>
      </c>
      <c r="L15" s="16">
        <v>164</v>
      </c>
      <c r="M15" s="16">
        <v>0</v>
      </c>
      <c r="N15" s="16">
        <v>2282</v>
      </c>
      <c r="O15" s="17">
        <f>SUM(D15:N15)</f>
        <v>2697</v>
      </c>
    </row>
    <row r="16" spans="1:15" s="18" customFormat="1" ht="11.25" customHeight="1" thickBot="1">
      <c r="A16" s="46"/>
      <c r="B16" s="49"/>
      <c r="C16" s="15" t="s">
        <v>23</v>
      </c>
      <c r="D16" s="16">
        <v>1</v>
      </c>
      <c r="E16" s="16">
        <v>0</v>
      </c>
      <c r="F16" s="16">
        <v>0</v>
      </c>
      <c r="G16" s="16">
        <v>0</v>
      </c>
      <c r="H16" s="16">
        <v>0</v>
      </c>
      <c r="I16" s="16">
        <v>106</v>
      </c>
      <c r="J16" s="16">
        <v>1</v>
      </c>
      <c r="K16" s="16">
        <v>0</v>
      </c>
      <c r="L16" s="16">
        <v>58</v>
      </c>
      <c r="M16" s="16">
        <v>0</v>
      </c>
      <c r="N16" s="16">
        <v>510</v>
      </c>
      <c r="O16" s="17">
        <f t="shared" ref="O16:O78" si="0">SUM(D16:N16)</f>
        <v>676</v>
      </c>
    </row>
    <row r="17" spans="1:15" s="18" customFormat="1" ht="11.25" customHeight="1" thickBot="1">
      <c r="A17" s="46"/>
      <c r="B17" s="49"/>
      <c r="C17" s="15" t="s">
        <v>24</v>
      </c>
      <c r="D17" s="16">
        <v>7</v>
      </c>
      <c r="E17" s="16">
        <v>0</v>
      </c>
      <c r="F17" s="16">
        <v>0</v>
      </c>
      <c r="G17" s="16">
        <v>0</v>
      </c>
      <c r="H17" s="16">
        <v>0</v>
      </c>
      <c r="I17" s="16">
        <v>229</v>
      </c>
      <c r="J17" s="16">
        <v>2</v>
      </c>
      <c r="K17" s="16">
        <v>5</v>
      </c>
      <c r="L17" s="16">
        <v>547</v>
      </c>
      <c r="M17" s="16">
        <v>0</v>
      </c>
      <c r="N17" s="16">
        <v>581</v>
      </c>
      <c r="O17" s="17">
        <f t="shared" si="0"/>
        <v>1371</v>
      </c>
    </row>
    <row r="18" spans="1:15" s="18" customFormat="1" ht="11.25" customHeight="1" thickBot="1">
      <c r="A18" s="52"/>
      <c r="B18" s="55"/>
      <c r="C18" s="15" t="s">
        <v>25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323</v>
      </c>
      <c r="J18" s="16">
        <v>2</v>
      </c>
      <c r="K18" s="16">
        <v>14</v>
      </c>
      <c r="L18" s="16">
        <v>451</v>
      </c>
      <c r="M18" s="16">
        <v>0</v>
      </c>
      <c r="N18" s="16">
        <v>1464</v>
      </c>
      <c r="O18" s="17">
        <f t="shared" si="0"/>
        <v>2254</v>
      </c>
    </row>
    <row r="19" spans="1:15" s="18" customFormat="1" ht="11.25" customHeight="1" thickBot="1">
      <c r="A19" s="53"/>
      <c r="B19" s="56"/>
      <c r="C19" s="19" t="s">
        <v>26</v>
      </c>
      <c r="D19" s="20">
        <f>SUM(D15:D18)</f>
        <v>16</v>
      </c>
      <c r="E19" s="20">
        <f t="shared" ref="E19:N19" si="1">SUM(E15:E18)</f>
        <v>0</v>
      </c>
      <c r="F19" s="20">
        <f t="shared" si="1"/>
        <v>0</v>
      </c>
      <c r="G19" s="20">
        <f t="shared" si="1"/>
        <v>0</v>
      </c>
      <c r="H19" s="20">
        <f t="shared" si="1"/>
        <v>0</v>
      </c>
      <c r="I19" s="20">
        <f t="shared" si="1"/>
        <v>894</v>
      </c>
      <c r="J19" s="20">
        <f t="shared" si="1"/>
        <v>8</v>
      </c>
      <c r="K19" s="20">
        <f t="shared" si="1"/>
        <v>23</v>
      </c>
      <c r="L19" s="20">
        <f t="shared" si="1"/>
        <v>1220</v>
      </c>
      <c r="M19" s="20">
        <f t="shared" si="1"/>
        <v>0</v>
      </c>
      <c r="N19" s="20">
        <f t="shared" si="1"/>
        <v>4837</v>
      </c>
      <c r="O19" s="21">
        <f t="shared" si="0"/>
        <v>6998</v>
      </c>
    </row>
    <row r="20" spans="1:15" s="18" customFormat="1" ht="11.25" customHeight="1" thickBot="1">
      <c r="A20" s="45" t="s">
        <v>27</v>
      </c>
      <c r="B20" s="48" t="s">
        <v>27</v>
      </c>
      <c r="C20" s="15" t="s">
        <v>28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255</v>
      </c>
      <c r="J20" s="16">
        <v>44</v>
      </c>
      <c r="K20" s="16">
        <v>7</v>
      </c>
      <c r="L20" s="16">
        <v>300</v>
      </c>
      <c r="M20" s="16">
        <v>0</v>
      </c>
      <c r="N20" s="16">
        <v>2150</v>
      </c>
      <c r="O20" s="17">
        <f t="shared" si="0"/>
        <v>2756</v>
      </c>
    </row>
    <row r="21" spans="1:15" s="18" customFormat="1" ht="11.25" customHeight="1" thickBot="1">
      <c r="A21" s="46"/>
      <c r="B21" s="49"/>
      <c r="C21" s="15" t="s">
        <v>29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683</v>
      </c>
      <c r="J21" s="16">
        <v>350</v>
      </c>
      <c r="K21" s="16">
        <v>113</v>
      </c>
      <c r="L21" s="16">
        <v>1268</v>
      </c>
      <c r="M21" s="16">
        <v>0</v>
      </c>
      <c r="N21" s="16">
        <v>3640</v>
      </c>
      <c r="O21" s="17">
        <f t="shared" si="0"/>
        <v>6054</v>
      </c>
    </row>
    <row r="22" spans="1:15" s="18" customFormat="1" ht="11.25" customHeight="1" thickBot="1">
      <c r="A22" s="46"/>
      <c r="B22" s="49"/>
      <c r="C22" s="15" t="s">
        <v>30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174</v>
      </c>
      <c r="J22" s="16">
        <v>19</v>
      </c>
      <c r="K22" s="16">
        <v>11</v>
      </c>
      <c r="L22" s="16">
        <v>1103</v>
      </c>
      <c r="M22" s="16">
        <v>0</v>
      </c>
      <c r="N22" s="16">
        <v>1241</v>
      </c>
      <c r="O22" s="17">
        <f t="shared" si="0"/>
        <v>2548</v>
      </c>
    </row>
    <row r="23" spans="1:15" s="18" customFormat="1" ht="11.25" customHeight="1" thickBot="1">
      <c r="A23" s="46"/>
      <c r="B23" s="49"/>
      <c r="C23" s="15" t="s">
        <v>31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202</v>
      </c>
      <c r="J23" s="16">
        <v>82</v>
      </c>
      <c r="K23" s="16">
        <v>25</v>
      </c>
      <c r="L23" s="16">
        <v>603</v>
      </c>
      <c r="M23" s="16">
        <v>0</v>
      </c>
      <c r="N23" s="16">
        <v>712</v>
      </c>
      <c r="O23" s="17">
        <f t="shared" si="0"/>
        <v>1624</v>
      </c>
    </row>
    <row r="24" spans="1:15" s="18" customFormat="1" ht="11.25" customHeight="1" thickBot="1">
      <c r="A24" s="46"/>
      <c r="B24" s="49"/>
      <c r="C24" s="15" t="s">
        <v>32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56</v>
      </c>
      <c r="J24" s="16">
        <v>2</v>
      </c>
      <c r="K24" s="16">
        <v>1</v>
      </c>
      <c r="L24" s="16">
        <v>428</v>
      </c>
      <c r="M24" s="16">
        <v>0</v>
      </c>
      <c r="N24" s="16">
        <v>615</v>
      </c>
      <c r="O24" s="17">
        <f t="shared" si="0"/>
        <v>1102</v>
      </c>
    </row>
    <row r="25" spans="1:15" s="18" customFormat="1" ht="11.25" customHeight="1" thickBot="1">
      <c r="A25" s="46"/>
      <c r="B25" s="50"/>
      <c r="C25" s="22" t="s">
        <v>33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40</v>
      </c>
      <c r="J25" s="16">
        <v>0</v>
      </c>
      <c r="K25" s="16">
        <v>0</v>
      </c>
      <c r="L25" s="16">
        <v>356</v>
      </c>
      <c r="M25" s="16">
        <v>0</v>
      </c>
      <c r="N25" s="16">
        <v>1291</v>
      </c>
      <c r="O25" s="17">
        <f t="shared" si="0"/>
        <v>1687</v>
      </c>
    </row>
    <row r="26" spans="1:15" s="18" customFormat="1" ht="11.25" customHeight="1" thickBot="1">
      <c r="A26" s="46"/>
      <c r="B26" s="48" t="s">
        <v>34</v>
      </c>
      <c r="C26" s="15" t="s">
        <v>34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11</v>
      </c>
      <c r="J26" s="16">
        <v>25</v>
      </c>
      <c r="K26" s="16">
        <v>0</v>
      </c>
      <c r="L26" s="16">
        <v>84</v>
      </c>
      <c r="M26" s="16">
        <v>0</v>
      </c>
      <c r="N26" s="16">
        <v>109</v>
      </c>
      <c r="O26" s="17">
        <f t="shared" si="0"/>
        <v>229</v>
      </c>
    </row>
    <row r="27" spans="1:15" s="18" customFormat="1" ht="11.25" customHeight="1" thickBot="1">
      <c r="A27" s="46"/>
      <c r="B27" s="49"/>
      <c r="C27" s="15" t="s">
        <v>35</v>
      </c>
      <c r="D27" s="16">
        <v>0</v>
      </c>
      <c r="E27" s="16">
        <v>46</v>
      </c>
      <c r="F27" s="16">
        <v>0</v>
      </c>
      <c r="G27" s="16">
        <v>2</v>
      </c>
      <c r="H27" s="16">
        <v>0</v>
      </c>
      <c r="I27" s="16">
        <v>0</v>
      </c>
      <c r="J27" s="16">
        <v>1</v>
      </c>
      <c r="K27" s="16">
        <v>0</v>
      </c>
      <c r="L27" s="16">
        <v>42</v>
      </c>
      <c r="M27" s="16">
        <v>0</v>
      </c>
      <c r="N27" s="16">
        <v>50</v>
      </c>
      <c r="O27" s="17">
        <f t="shared" si="0"/>
        <v>141</v>
      </c>
    </row>
    <row r="28" spans="1:15" s="18" customFormat="1" ht="11.25" customHeight="1" thickBot="1">
      <c r="A28" s="46"/>
      <c r="B28" s="49"/>
      <c r="C28" s="15" t="s">
        <v>36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2</v>
      </c>
      <c r="K28" s="16">
        <v>0</v>
      </c>
      <c r="L28" s="16">
        <v>28</v>
      </c>
      <c r="M28" s="16">
        <v>0</v>
      </c>
      <c r="N28" s="16">
        <v>28</v>
      </c>
      <c r="O28" s="17">
        <f t="shared" si="0"/>
        <v>58</v>
      </c>
    </row>
    <row r="29" spans="1:15" s="18" customFormat="1" ht="11.25" customHeight="1" thickBot="1">
      <c r="A29" s="46"/>
      <c r="B29" s="49"/>
      <c r="C29" s="15" t="s">
        <v>37</v>
      </c>
      <c r="D29" s="16">
        <v>2</v>
      </c>
      <c r="E29" s="16">
        <v>0</v>
      </c>
      <c r="F29" s="16">
        <v>0</v>
      </c>
      <c r="G29" s="16">
        <v>0</v>
      </c>
      <c r="H29" s="16">
        <v>0</v>
      </c>
      <c r="I29" s="16">
        <v>7</v>
      </c>
      <c r="J29" s="16">
        <v>2</v>
      </c>
      <c r="K29" s="16">
        <v>0</v>
      </c>
      <c r="L29" s="16">
        <v>92</v>
      </c>
      <c r="M29" s="16">
        <v>0</v>
      </c>
      <c r="N29" s="16">
        <v>40</v>
      </c>
      <c r="O29" s="17">
        <f t="shared" si="0"/>
        <v>143</v>
      </c>
    </row>
    <row r="30" spans="1:15" s="18" customFormat="1" ht="11.25" customHeight="1" thickBot="1">
      <c r="A30" s="46"/>
      <c r="B30" s="49"/>
      <c r="C30" s="15" t="s">
        <v>38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2</v>
      </c>
      <c r="K30" s="16">
        <v>0</v>
      </c>
      <c r="L30" s="16">
        <v>28</v>
      </c>
      <c r="M30" s="16">
        <v>0</v>
      </c>
      <c r="N30" s="16">
        <v>34</v>
      </c>
      <c r="O30" s="17">
        <f t="shared" si="0"/>
        <v>64</v>
      </c>
    </row>
    <row r="31" spans="1:15" s="18" customFormat="1" ht="11.25" customHeight="1" thickBot="1">
      <c r="A31" s="46"/>
      <c r="B31" s="49"/>
      <c r="C31" s="15" t="s">
        <v>39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1</v>
      </c>
      <c r="J31" s="16">
        <v>7</v>
      </c>
      <c r="K31" s="16">
        <v>0</v>
      </c>
      <c r="L31" s="16">
        <v>49</v>
      </c>
      <c r="M31" s="16">
        <v>0</v>
      </c>
      <c r="N31" s="16">
        <v>66</v>
      </c>
      <c r="O31" s="17">
        <f t="shared" si="0"/>
        <v>123</v>
      </c>
    </row>
    <row r="32" spans="1:15" s="18" customFormat="1" ht="11.25" customHeight="1" thickBot="1">
      <c r="A32" s="47"/>
      <c r="B32" s="50"/>
      <c r="C32" s="19" t="s">
        <v>26</v>
      </c>
      <c r="D32" s="20">
        <f>SUM(D20:D31)</f>
        <v>2</v>
      </c>
      <c r="E32" s="20">
        <f t="shared" ref="E32:N32" si="2">SUM(E20:E31)</f>
        <v>46</v>
      </c>
      <c r="F32" s="20">
        <f t="shared" si="2"/>
        <v>0</v>
      </c>
      <c r="G32" s="20">
        <f t="shared" si="2"/>
        <v>2</v>
      </c>
      <c r="H32" s="20">
        <f t="shared" si="2"/>
        <v>0</v>
      </c>
      <c r="I32" s="20">
        <f t="shared" si="2"/>
        <v>1429</v>
      </c>
      <c r="J32" s="20">
        <f t="shared" si="2"/>
        <v>536</v>
      </c>
      <c r="K32" s="20">
        <f t="shared" si="2"/>
        <v>157</v>
      </c>
      <c r="L32" s="20">
        <f t="shared" si="2"/>
        <v>4381</v>
      </c>
      <c r="M32" s="20">
        <f t="shared" si="2"/>
        <v>0</v>
      </c>
      <c r="N32" s="20">
        <f t="shared" si="2"/>
        <v>9976</v>
      </c>
      <c r="O32" s="21">
        <f t="shared" si="0"/>
        <v>16529</v>
      </c>
    </row>
    <row r="33" spans="1:15" s="18" customFormat="1" ht="11.25" customHeight="1" thickBot="1">
      <c r="A33" s="45" t="s">
        <v>40</v>
      </c>
      <c r="B33" s="48" t="s">
        <v>40</v>
      </c>
      <c r="C33" s="15" t="s">
        <v>41</v>
      </c>
      <c r="D33" s="16">
        <v>0</v>
      </c>
      <c r="E33" s="16">
        <v>0</v>
      </c>
      <c r="F33" s="16">
        <v>0</v>
      </c>
      <c r="G33" s="16">
        <v>2</v>
      </c>
      <c r="H33" s="16">
        <v>374</v>
      </c>
      <c r="I33" s="16">
        <v>125</v>
      </c>
      <c r="J33" s="16">
        <v>0</v>
      </c>
      <c r="K33" s="16">
        <v>12</v>
      </c>
      <c r="L33" s="16">
        <v>336</v>
      </c>
      <c r="M33" s="16">
        <v>1113</v>
      </c>
      <c r="N33" s="16">
        <v>1804</v>
      </c>
      <c r="O33" s="17">
        <f t="shared" si="0"/>
        <v>3766</v>
      </c>
    </row>
    <row r="34" spans="1:15" s="18" customFormat="1" ht="11.25" customHeight="1" thickBot="1">
      <c r="A34" s="46"/>
      <c r="B34" s="49"/>
      <c r="C34" s="15" t="s">
        <v>42</v>
      </c>
      <c r="D34" s="16">
        <v>0</v>
      </c>
      <c r="E34" s="16">
        <v>3</v>
      </c>
      <c r="F34" s="16">
        <v>0</v>
      </c>
      <c r="G34" s="16">
        <v>1</v>
      </c>
      <c r="H34" s="16">
        <v>0</v>
      </c>
      <c r="I34" s="16">
        <v>85</v>
      </c>
      <c r="J34" s="16">
        <v>0</v>
      </c>
      <c r="K34" s="16">
        <v>37</v>
      </c>
      <c r="L34" s="16">
        <v>380</v>
      </c>
      <c r="M34" s="16">
        <v>1009</v>
      </c>
      <c r="N34" s="16">
        <v>2052</v>
      </c>
      <c r="O34" s="17">
        <f t="shared" si="0"/>
        <v>3567</v>
      </c>
    </row>
    <row r="35" spans="1:15" s="18" customFormat="1" ht="11.25" customHeight="1" thickBot="1">
      <c r="A35" s="46"/>
      <c r="B35" s="49"/>
      <c r="C35" s="15" t="s">
        <v>43</v>
      </c>
      <c r="D35" s="16">
        <v>1</v>
      </c>
      <c r="E35" s="16">
        <v>3</v>
      </c>
      <c r="F35" s="16">
        <v>0</v>
      </c>
      <c r="G35" s="16">
        <v>0</v>
      </c>
      <c r="H35" s="16">
        <v>3</v>
      </c>
      <c r="I35" s="16">
        <v>113</v>
      </c>
      <c r="J35" s="16">
        <v>860</v>
      </c>
      <c r="K35" s="16">
        <v>32</v>
      </c>
      <c r="L35" s="16">
        <v>341</v>
      </c>
      <c r="M35" s="16">
        <v>0</v>
      </c>
      <c r="N35" s="16">
        <v>1799</v>
      </c>
      <c r="O35" s="17">
        <f t="shared" si="0"/>
        <v>3152</v>
      </c>
    </row>
    <row r="36" spans="1:15" s="18" customFormat="1" ht="11.25" customHeight="1" thickBot="1">
      <c r="A36" s="46"/>
      <c r="B36" s="49"/>
      <c r="C36" s="15" t="s">
        <v>44</v>
      </c>
      <c r="D36" s="16">
        <v>0</v>
      </c>
      <c r="E36" s="16">
        <v>2</v>
      </c>
      <c r="F36" s="16">
        <v>0</v>
      </c>
      <c r="G36" s="16">
        <v>0</v>
      </c>
      <c r="H36" s="16">
        <v>0</v>
      </c>
      <c r="I36" s="16">
        <v>1</v>
      </c>
      <c r="J36" s="16">
        <v>3</v>
      </c>
      <c r="K36" s="16">
        <v>0</v>
      </c>
      <c r="L36" s="16">
        <v>1</v>
      </c>
      <c r="M36" s="16">
        <v>0</v>
      </c>
      <c r="N36" s="16">
        <v>41</v>
      </c>
      <c r="O36" s="17">
        <f t="shared" si="0"/>
        <v>48</v>
      </c>
    </row>
    <row r="37" spans="1:15" s="18" customFormat="1" ht="11.25" customHeight="1" thickBot="1">
      <c r="A37" s="46"/>
      <c r="B37" s="49"/>
      <c r="C37" s="15" t="s">
        <v>45</v>
      </c>
      <c r="D37" s="16">
        <v>0</v>
      </c>
      <c r="E37" s="16">
        <v>1</v>
      </c>
      <c r="F37" s="16">
        <v>0</v>
      </c>
      <c r="G37" s="16">
        <v>3</v>
      </c>
      <c r="H37" s="16">
        <v>0</v>
      </c>
      <c r="I37" s="16">
        <v>4</v>
      </c>
      <c r="J37" s="16">
        <v>6</v>
      </c>
      <c r="K37" s="16">
        <v>1</v>
      </c>
      <c r="L37" s="16">
        <v>82</v>
      </c>
      <c r="M37" s="16">
        <v>0</v>
      </c>
      <c r="N37" s="16">
        <v>177</v>
      </c>
      <c r="O37" s="17">
        <f t="shared" si="0"/>
        <v>274</v>
      </c>
    </row>
    <row r="38" spans="1:15" s="18" customFormat="1" ht="11.25" customHeight="1" thickBot="1">
      <c r="A38" s="46"/>
      <c r="B38" s="49"/>
      <c r="C38" s="15" t="s">
        <v>46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1</v>
      </c>
      <c r="M38" s="16">
        <v>0</v>
      </c>
      <c r="N38" s="16">
        <v>13</v>
      </c>
      <c r="O38" s="17">
        <f t="shared" si="0"/>
        <v>14</v>
      </c>
    </row>
    <row r="39" spans="1:15" s="18" customFormat="1" ht="11.25" customHeight="1" thickBot="1">
      <c r="A39" s="46"/>
      <c r="B39" s="49"/>
      <c r="C39" s="15" t="s">
        <v>47</v>
      </c>
      <c r="D39" s="16">
        <v>0</v>
      </c>
      <c r="E39" s="16">
        <v>4</v>
      </c>
      <c r="F39" s="16">
        <v>0</v>
      </c>
      <c r="G39" s="16">
        <v>1</v>
      </c>
      <c r="H39" s="16">
        <v>0</v>
      </c>
      <c r="I39" s="16">
        <v>0</v>
      </c>
      <c r="J39" s="16">
        <v>0</v>
      </c>
      <c r="K39" s="16">
        <v>0</v>
      </c>
      <c r="L39" s="16">
        <v>16</v>
      </c>
      <c r="M39" s="16">
        <v>0</v>
      </c>
      <c r="N39" s="16">
        <v>17</v>
      </c>
      <c r="O39" s="17">
        <f t="shared" si="0"/>
        <v>38</v>
      </c>
    </row>
    <row r="40" spans="1:15" s="18" customFormat="1" ht="11.25" customHeight="1" thickBot="1">
      <c r="A40" s="46"/>
      <c r="B40" s="49"/>
      <c r="C40" s="15" t="s">
        <v>48</v>
      </c>
      <c r="D40" s="16">
        <v>0</v>
      </c>
      <c r="E40" s="16">
        <v>0</v>
      </c>
      <c r="F40" s="16">
        <v>0</v>
      </c>
      <c r="G40" s="16">
        <v>5</v>
      </c>
      <c r="H40" s="16">
        <v>0</v>
      </c>
      <c r="I40" s="16">
        <v>8</v>
      </c>
      <c r="J40" s="16">
        <v>16</v>
      </c>
      <c r="K40" s="16">
        <v>0</v>
      </c>
      <c r="L40" s="16">
        <v>15</v>
      </c>
      <c r="M40" s="16">
        <v>0</v>
      </c>
      <c r="N40" s="16">
        <v>83</v>
      </c>
      <c r="O40" s="17">
        <f t="shared" si="0"/>
        <v>127</v>
      </c>
    </row>
    <row r="41" spans="1:15" s="18" customFormat="1" ht="11.25" customHeight="1" thickBot="1">
      <c r="A41" s="46"/>
      <c r="B41" s="49"/>
      <c r="C41" s="15" t="s">
        <v>49</v>
      </c>
      <c r="D41" s="16">
        <v>4</v>
      </c>
      <c r="E41" s="16">
        <v>8</v>
      </c>
      <c r="F41" s="16">
        <v>0</v>
      </c>
      <c r="G41" s="16">
        <v>4</v>
      </c>
      <c r="H41" s="16">
        <v>0</v>
      </c>
      <c r="I41" s="16">
        <v>18</v>
      </c>
      <c r="J41" s="16">
        <v>8</v>
      </c>
      <c r="K41" s="16">
        <v>6</v>
      </c>
      <c r="L41" s="16">
        <v>120</v>
      </c>
      <c r="M41" s="16">
        <v>0</v>
      </c>
      <c r="N41" s="16">
        <v>157</v>
      </c>
      <c r="O41" s="17">
        <f t="shared" si="0"/>
        <v>325</v>
      </c>
    </row>
    <row r="42" spans="1:15" s="18" customFormat="1" ht="11.25" customHeight="1" thickBot="1">
      <c r="A42" s="46"/>
      <c r="B42" s="49"/>
      <c r="C42" s="15" t="s">
        <v>50</v>
      </c>
      <c r="D42" s="16">
        <v>0</v>
      </c>
      <c r="E42" s="16">
        <v>2</v>
      </c>
      <c r="F42" s="16">
        <v>0</v>
      </c>
      <c r="G42" s="16">
        <v>1</v>
      </c>
      <c r="H42" s="16">
        <v>0</v>
      </c>
      <c r="I42" s="16">
        <v>6</v>
      </c>
      <c r="J42" s="16">
        <v>6</v>
      </c>
      <c r="K42" s="16">
        <v>1</v>
      </c>
      <c r="L42" s="16">
        <v>62</v>
      </c>
      <c r="M42" s="16">
        <v>0</v>
      </c>
      <c r="N42" s="16">
        <v>112</v>
      </c>
      <c r="O42" s="17">
        <f t="shared" si="0"/>
        <v>190</v>
      </c>
    </row>
    <row r="43" spans="1:15" s="18" customFormat="1" ht="11.25" customHeight="1" thickBot="1">
      <c r="A43" s="46"/>
      <c r="B43" s="50"/>
      <c r="C43" s="15" t="s">
        <v>51</v>
      </c>
      <c r="D43" s="16">
        <v>0</v>
      </c>
      <c r="E43" s="16">
        <v>11</v>
      </c>
      <c r="F43" s="16">
        <v>0</v>
      </c>
      <c r="G43" s="16">
        <v>6</v>
      </c>
      <c r="H43" s="16">
        <v>0</v>
      </c>
      <c r="I43" s="16">
        <v>6</v>
      </c>
      <c r="J43" s="16">
        <v>0</v>
      </c>
      <c r="K43" s="16">
        <v>0</v>
      </c>
      <c r="L43" s="16">
        <v>108</v>
      </c>
      <c r="M43" s="16">
        <v>1</v>
      </c>
      <c r="N43" s="16">
        <v>96</v>
      </c>
      <c r="O43" s="17">
        <f t="shared" si="0"/>
        <v>228</v>
      </c>
    </row>
    <row r="44" spans="1:15" s="18" customFormat="1" ht="11.25" customHeight="1" thickBot="1">
      <c r="A44" s="46"/>
      <c r="B44" s="55" t="s">
        <v>52</v>
      </c>
      <c r="C44" s="15" t="s">
        <v>53</v>
      </c>
      <c r="D44" s="16">
        <v>1</v>
      </c>
      <c r="E44" s="16">
        <v>13</v>
      </c>
      <c r="F44" s="16">
        <v>0</v>
      </c>
      <c r="G44" s="16">
        <v>9</v>
      </c>
      <c r="H44" s="16">
        <v>0</v>
      </c>
      <c r="I44" s="16">
        <v>16</v>
      </c>
      <c r="J44" s="16">
        <v>4</v>
      </c>
      <c r="K44" s="16">
        <v>5</v>
      </c>
      <c r="L44" s="16">
        <v>31</v>
      </c>
      <c r="M44" s="16">
        <v>0</v>
      </c>
      <c r="N44" s="16">
        <v>327</v>
      </c>
      <c r="O44" s="17">
        <f t="shared" si="0"/>
        <v>406</v>
      </c>
    </row>
    <row r="45" spans="1:15" s="18" customFormat="1" ht="11.25" customHeight="1" thickBot="1">
      <c r="A45" s="46"/>
      <c r="B45" s="55"/>
      <c r="C45" s="15" t="s">
        <v>54</v>
      </c>
      <c r="D45" s="16">
        <v>2</v>
      </c>
      <c r="E45" s="16">
        <v>12</v>
      </c>
      <c r="F45" s="16">
        <v>0</v>
      </c>
      <c r="G45" s="16">
        <v>13</v>
      </c>
      <c r="H45" s="16">
        <v>0</v>
      </c>
      <c r="I45" s="16">
        <v>2</v>
      </c>
      <c r="J45" s="16">
        <v>1</v>
      </c>
      <c r="K45" s="16">
        <v>6</v>
      </c>
      <c r="L45" s="16">
        <v>72</v>
      </c>
      <c r="M45" s="16">
        <v>1</v>
      </c>
      <c r="N45" s="16">
        <v>202</v>
      </c>
      <c r="O45" s="17">
        <f t="shared" si="0"/>
        <v>311</v>
      </c>
    </row>
    <row r="46" spans="1:15" s="18" customFormat="1" ht="11.25" customHeight="1" thickBot="1">
      <c r="A46" s="46"/>
      <c r="B46" s="55"/>
      <c r="C46" s="15" t="s">
        <v>55</v>
      </c>
      <c r="D46" s="16">
        <v>2</v>
      </c>
      <c r="E46" s="16">
        <v>8</v>
      </c>
      <c r="F46" s="16">
        <v>0</v>
      </c>
      <c r="G46" s="16">
        <v>5</v>
      </c>
      <c r="H46" s="16">
        <v>5</v>
      </c>
      <c r="I46" s="16">
        <v>3</v>
      </c>
      <c r="J46" s="16">
        <v>6</v>
      </c>
      <c r="K46" s="16">
        <v>0</v>
      </c>
      <c r="L46" s="16">
        <v>22</v>
      </c>
      <c r="M46" s="16">
        <v>0</v>
      </c>
      <c r="N46" s="16">
        <v>54</v>
      </c>
      <c r="O46" s="17">
        <f t="shared" si="0"/>
        <v>105</v>
      </c>
    </row>
    <row r="47" spans="1:15" s="18" customFormat="1" ht="11.25" customHeight="1" thickBot="1">
      <c r="A47" s="47"/>
      <c r="B47" s="56"/>
      <c r="C47" s="19" t="s">
        <v>26</v>
      </c>
      <c r="D47" s="20">
        <f>SUM(D33:D46)</f>
        <v>10</v>
      </c>
      <c r="E47" s="20">
        <f t="shared" ref="E47:N47" si="3">SUM(E33:E46)</f>
        <v>67</v>
      </c>
      <c r="F47" s="20">
        <f t="shared" si="3"/>
        <v>0</v>
      </c>
      <c r="G47" s="20">
        <f t="shared" si="3"/>
        <v>50</v>
      </c>
      <c r="H47" s="20">
        <f t="shared" si="3"/>
        <v>382</v>
      </c>
      <c r="I47" s="20">
        <f t="shared" si="3"/>
        <v>387</v>
      </c>
      <c r="J47" s="20">
        <f t="shared" si="3"/>
        <v>910</v>
      </c>
      <c r="K47" s="20">
        <f t="shared" si="3"/>
        <v>100</v>
      </c>
      <c r="L47" s="20">
        <f t="shared" si="3"/>
        <v>1587</v>
      </c>
      <c r="M47" s="20">
        <f t="shared" si="3"/>
        <v>2124</v>
      </c>
      <c r="N47" s="20">
        <f t="shared" si="3"/>
        <v>6934</v>
      </c>
      <c r="O47" s="21">
        <f t="shared" si="0"/>
        <v>12551</v>
      </c>
    </row>
    <row r="48" spans="1:15" s="18" customFormat="1" ht="11.25" customHeight="1" thickBot="1">
      <c r="A48" s="45" t="s">
        <v>56</v>
      </c>
      <c r="B48" s="48" t="s">
        <v>57</v>
      </c>
      <c r="C48" s="15" t="s">
        <v>56</v>
      </c>
      <c r="D48" s="16">
        <v>1</v>
      </c>
      <c r="E48" s="16">
        <v>32</v>
      </c>
      <c r="F48" s="16">
        <v>0</v>
      </c>
      <c r="G48" s="16">
        <v>50</v>
      </c>
      <c r="H48" s="16">
        <v>0</v>
      </c>
      <c r="I48" s="16">
        <v>32</v>
      </c>
      <c r="J48" s="16">
        <v>2</v>
      </c>
      <c r="K48" s="16">
        <v>11</v>
      </c>
      <c r="L48" s="16">
        <v>498</v>
      </c>
      <c r="M48" s="16">
        <v>0</v>
      </c>
      <c r="N48" s="16">
        <v>667</v>
      </c>
      <c r="O48" s="17">
        <f t="shared" si="0"/>
        <v>1293</v>
      </c>
    </row>
    <row r="49" spans="1:15" s="18" customFormat="1" ht="11.25" customHeight="1" thickBot="1">
      <c r="A49" s="46"/>
      <c r="B49" s="49"/>
      <c r="C49" s="15" t="s">
        <v>58</v>
      </c>
      <c r="D49" s="16">
        <v>0</v>
      </c>
      <c r="E49" s="16">
        <v>7</v>
      </c>
      <c r="F49" s="16">
        <v>0</v>
      </c>
      <c r="G49" s="16">
        <v>5</v>
      </c>
      <c r="H49" s="16">
        <v>0</v>
      </c>
      <c r="I49" s="16">
        <v>1</v>
      </c>
      <c r="J49" s="16">
        <v>9</v>
      </c>
      <c r="K49" s="16">
        <v>0</v>
      </c>
      <c r="L49" s="16">
        <v>35</v>
      </c>
      <c r="M49" s="16">
        <v>0</v>
      </c>
      <c r="N49" s="16">
        <v>12</v>
      </c>
      <c r="O49" s="17">
        <f t="shared" si="0"/>
        <v>69</v>
      </c>
    </row>
    <row r="50" spans="1:15" s="18" customFormat="1" ht="11.25" customHeight="1" thickBot="1">
      <c r="A50" s="46"/>
      <c r="B50" s="49"/>
      <c r="C50" s="15" t="s">
        <v>59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1</v>
      </c>
      <c r="J50" s="16">
        <v>2</v>
      </c>
      <c r="K50" s="16">
        <v>0</v>
      </c>
      <c r="L50" s="16">
        <v>44</v>
      </c>
      <c r="M50" s="16">
        <v>0</v>
      </c>
      <c r="N50" s="16">
        <v>209</v>
      </c>
      <c r="O50" s="17">
        <f t="shared" si="0"/>
        <v>256</v>
      </c>
    </row>
    <row r="51" spans="1:15" s="18" customFormat="1" ht="11.25" customHeight="1" thickBot="1">
      <c r="A51" s="46"/>
      <c r="B51" s="49"/>
      <c r="C51" s="15" t="s">
        <v>60</v>
      </c>
      <c r="D51" s="16">
        <v>6</v>
      </c>
      <c r="E51" s="16">
        <v>6</v>
      </c>
      <c r="F51" s="16">
        <v>0</v>
      </c>
      <c r="G51" s="16">
        <v>7</v>
      </c>
      <c r="H51" s="16">
        <v>0</v>
      </c>
      <c r="I51" s="16">
        <v>0</v>
      </c>
      <c r="J51" s="16">
        <v>2</v>
      </c>
      <c r="K51" s="16">
        <v>1</v>
      </c>
      <c r="L51" s="16">
        <v>34</v>
      </c>
      <c r="M51" s="16">
        <v>1</v>
      </c>
      <c r="N51" s="16">
        <v>122</v>
      </c>
      <c r="O51" s="17">
        <f t="shared" si="0"/>
        <v>179</v>
      </c>
    </row>
    <row r="52" spans="1:15" s="18" customFormat="1" ht="11.25" customHeight="1" thickBot="1">
      <c r="A52" s="46"/>
      <c r="B52" s="49"/>
      <c r="C52" s="15" t="s">
        <v>61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5</v>
      </c>
      <c r="M52" s="16">
        <v>0</v>
      </c>
      <c r="N52" s="16">
        <v>52</v>
      </c>
      <c r="O52" s="17">
        <f t="shared" si="0"/>
        <v>57</v>
      </c>
    </row>
    <row r="53" spans="1:15" s="18" customFormat="1" ht="11.25" customHeight="1" thickBot="1">
      <c r="A53" s="46"/>
      <c r="B53" s="49"/>
      <c r="C53" s="15" t="s">
        <v>62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1</v>
      </c>
      <c r="J53" s="16">
        <v>1</v>
      </c>
      <c r="K53" s="16">
        <v>0</v>
      </c>
      <c r="L53" s="16">
        <v>11</v>
      </c>
      <c r="M53" s="16">
        <v>0</v>
      </c>
      <c r="N53" s="16">
        <v>28</v>
      </c>
      <c r="O53" s="17">
        <f t="shared" si="0"/>
        <v>41</v>
      </c>
    </row>
    <row r="54" spans="1:15" s="18" customFormat="1" ht="11.25" customHeight="1" thickBot="1">
      <c r="A54" s="46"/>
      <c r="B54" s="49"/>
      <c r="C54" s="15" t="s">
        <v>63</v>
      </c>
      <c r="D54" s="16">
        <v>22</v>
      </c>
      <c r="E54" s="16">
        <v>38</v>
      </c>
      <c r="F54" s="16">
        <v>1</v>
      </c>
      <c r="G54" s="16">
        <v>5</v>
      </c>
      <c r="H54" s="16">
        <v>152</v>
      </c>
      <c r="I54" s="16">
        <v>19</v>
      </c>
      <c r="J54" s="16">
        <v>152</v>
      </c>
      <c r="K54" s="16">
        <v>10</v>
      </c>
      <c r="L54" s="16">
        <v>111</v>
      </c>
      <c r="M54" s="16">
        <v>2</v>
      </c>
      <c r="N54" s="16">
        <v>286</v>
      </c>
      <c r="O54" s="17">
        <f t="shared" si="0"/>
        <v>798</v>
      </c>
    </row>
    <row r="55" spans="1:15" s="18" customFormat="1" ht="11.25" customHeight="1" thickBot="1">
      <c r="A55" s="46"/>
      <c r="B55" s="49"/>
      <c r="C55" s="15" t="s">
        <v>64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4</v>
      </c>
      <c r="J55" s="16">
        <v>0</v>
      </c>
      <c r="K55" s="16">
        <v>0</v>
      </c>
      <c r="L55" s="16">
        <v>50</v>
      </c>
      <c r="M55" s="16">
        <v>0</v>
      </c>
      <c r="N55" s="16">
        <v>215</v>
      </c>
      <c r="O55" s="17">
        <f t="shared" si="0"/>
        <v>269</v>
      </c>
    </row>
    <row r="56" spans="1:15" s="18" customFormat="1" ht="11.25" customHeight="1" thickBot="1">
      <c r="A56" s="47"/>
      <c r="B56" s="23"/>
      <c r="C56" s="19" t="s">
        <v>26</v>
      </c>
      <c r="D56" s="20">
        <f>SUM(D48:D55)</f>
        <v>29</v>
      </c>
      <c r="E56" s="20">
        <f t="shared" ref="E56:N56" si="4">SUM(E48:E55)</f>
        <v>83</v>
      </c>
      <c r="F56" s="20">
        <f t="shared" si="4"/>
        <v>1</v>
      </c>
      <c r="G56" s="20">
        <f t="shared" si="4"/>
        <v>67</v>
      </c>
      <c r="H56" s="20">
        <f t="shared" si="4"/>
        <v>152</v>
      </c>
      <c r="I56" s="20">
        <f t="shared" si="4"/>
        <v>58</v>
      </c>
      <c r="J56" s="20">
        <f t="shared" si="4"/>
        <v>168</v>
      </c>
      <c r="K56" s="20">
        <f t="shared" si="4"/>
        <v>22</v>
      </c>
      <c r="L56" s="20">
        <f t="shared" si="4"/>
        <v>788</v>
      </c>
      <c r="M56" s="20">
        <f t="shared" si="4"/>
        <v>3</v>
      </c>
      <c r="N56" s="20">
        <f t="shared" si="4"/>
        <v>1591</v>
      </c>
      <c r="O56" s="21">
        <f t="shared" si="0"/>
        <v>2962</v>
      </c>
    </row>
    <row r="57" spans="1:15" s="18" customFormat="1" ht="11.25" customHeight="1" thickBot="1">
      <c r="A57" s="45" t="s">
        <v>65</v>
      </c>
      <c r="B57" s="48" t="s">
        <v>65</v>
      </c>
      <c r="C57" s="15" t="s">
        <v>66</v>
      </c>
      <c r="D57" s="16">
        <v>1</v>
      </c>
      <c r="E57" s="16">
        <v>0</v>
      </c>
      <c r="F57" s="16">
        <v>0</v>
      </c>
      <c r="G57" s="16">
        <v>0</v>
      </c>
      <c r="H57" s="16">
        <v>0</v>
      </c>
      <c r="I57" s="16">
        <v>35</v>
      </c>
      <c r="J57" s="16">
        <v>1</v>
      </c>
      <c r="K57" s="16">
        <v>1</v>
      </c>
      <c r="L57" s="16">
        <v>195</v>
      </c>
      <c r="M57" s="16">
        <v>0</v>
      </c>
      <c r="N57" s="16">
        <v>1000</v>
      </c>
      <c r="O57" s="17">
        <f t="shared" si="0"/>
        <v>1233</v>
      </c>
    </row>
    <row r="58" spans="1:15" s="18" customFormat="1" ht="11.25" customHeight="1" thickBot="1">
      <c r="A58" s="46"/>
      <c r="B58" s="49"/>
      <c r="C58" s="15" t="s">
        <v>67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21</v>
      </c>
      <c r="J58" s="16">
        <v>0</v>
      </c>
      <c r="K58" s="16">
        <v>0</v>
      </c>
      <c r="L58" s="16">
        <v>149</v>
      </c>
      <c r="M58" s="16">
        <v>0</v>
      </c>
      <c r="N58" s="16">
        <v>682</v>
      </c>
      <c r="O58" s="17">
        <f t="shared" si="0"/>
        <v>852</v>
      </c>
    </row>
    <row r="59" spans="1:15" s="18" customFormat="1" ht="11.25" customHeight="1" thickBot="1">
      <c r="A59" s="46"/>
      <c r="B59" s="49"/>
      <c r="C59" s="15" t="s">
        <v>68</v>
      </c>
      <c r="D59" s="16">
        <v>4</v>
      </c>
      <c r="E59" s="16">
        <v>4</v>
      </c>
      <c r="F59" s="16">
        <v>0</v>
      </c>
      <c r="G59" s="16">
        <v>0</v>
      </c>
      <c r="H59" s="16">
        <v>0</v>
      </c>
      <c r="I59" s="16">
        <v>31</v>
      </c>
      <c r="J59" s="16">
        <v>3</v>
      </c>
      <c r="K59" s="16">
        <v>12</v>
      </c>
      <c r="L59" s="16">
        <v>80</v>
      </c>
      <c r="M59" s="16">
        <v>0</v>
      </c>
      <c r="N59" s="16">
        <v>480</v>
      </c>
      <c r="O59" s="17">
        <f t="shared" si="0"/>
        <v>614</v>
      </c>
    </row>
    <row r="60" spans="1:15" s="18" customFormat="1" ht="11.25" customHeight="1" thickBot="1">
      <c r="A60" s="46"/>
      <c r="B60" s="49"/>
      <c r="C60" s="15" t="s">
        <v>69</v>
      </c>
      <c r="D60" s="16">
        <v>0</v>
      </c>
      <c r="E60" s="16">
        <v>7</v>
      </c>
      <c r="F60" s="16">
        <v>1</v>
      </c>
      <c r="G60" s="16">
        <v>2</v>
      </c>
      <c r="H60" s="16">
        <v>1</v>
      </c>
      <c r="I60" s="16">
        <v>0</v>
      </c>
      <c r="J60" s="16">
        <v>0</v>
      </c>
      <c r="K60" s="16">
        <v>0</v>
      </c>
      <c r="L60" s="16">
        <v>47</v>
      </c>
      <c r="M60" s="16">
        <v>0</v>
      </c>
      <c r="N60" s="16">
        <v>447</v>
      </c>
      <c r="O60" s="17">
        <f t="shared" si="0"/>
        <v>505</v>
      </c>
    </row>
    <row r="61" spans="1:15" s="18" customFormat="1" ht="11.25" customHeight="1" thickBot="1">
      <c r="A61" s="46"/>
      <c r="B61" s="48" t="s">
        <v>70</v>
      </c>
      <c r="C61" s="15" t="s">
        <v>71</v>
      </c>
      <c r="D61" s="16">
        <v>6</v>
      </c>
      <c r="E61" s="16">
        <v>7</v>
      </c>
      <c r="F61" s="16">
        <v>0</v>
      </c>
      <c r="G61" s="16">
        <v>0</v>
      </c>
      <c r="H61" s="16">
        <v>0</v>
      </c>
      <c r="I61" s="16">
        <v>30</v>
      </c>
      <c r="J61" s="16">
        <v>1</v>
      </c>
      <c r="K61" s="16">
        <v>0</v>
      </c>
      <c r="L61" s="16">
        <v>77</v>
      </c>
      <c r="M61" s="16">
        <v>0</v>
      </c>
      <c r="N61" s="16">
        <v>741</v>
      </c>
      <c r="O61" s="17">
        <f t="shared" si="0"/>
        <v>862</v>
      </c>
    </row>
    <row r="62" spans="1:15" s="18" customFormat="1" ht="11.25" customHeight="1" thickBot="1">
      <c r="A62" s="46"/>
      <c r="B62" s="49"/>
      <c r="C62" s="15" t="s">
        <v>72</v>
      </c>
      <c r="D62" s="16">
        <v>0</v>
      </c>
      <c r="E62" s="16">
        <v>4</v>
      </c>
      <c r="F62" s="16">
        <v>0</v>
      </c>
      <c r="G62" s="16">
        <v>2</v>
      </c>
      <c r="H62" s="16">
        <v>0</v>
      </c>
      <c r="I62" s="16">
        <v>1</v>
      </c>
      <c r="J62" s="16">
        <v>4</v>
      </c>
      <c r="K62" s="16">
        <v>0</v>
      </c>
      <c r="L62" s="16">
        <v>42</v>
      </c>
      <c r="M62" s="16">
        <v>0</v>
      </c>
      <c r="N62" s="16">
        <v>108</v>
      </c>
      <c r="O62" s="17">
        <f t="shared" si="0"/>
        <v>161</v>
      </c>
    </row>
    <row r="63" spans="1:15" s="18" customFormat="1" ht="11.25" customHeight="1" thickBot="1">
      <c r="A63" s="46"/>
      <c r="B63" s="49"/>
      <c r="C63" s="15" t="s">
        <v>73</v>
      </c>
      <c r="D63" s="16">
        <v>4</v>
      </c>
      <c r="E63" s="16">
        <v>20</v>
      </c>
      <c r="F63" s="16">
        <v>1</v>
      </c>
      <c r="G63" s="16">
        <v>8</v>
      </c>
      <c r="H63" s="16">
        <v>0</v>
      </c>
      <c r="I63" s="16">
        <v>0</v>
      </c>
      <c r="J63" s="16">
        <v>5</v>
      </c>
      <c r="K63" s="16">
        <v>0</v>
      </c>
      <c r="L63" s="16">
        <v>25</v>
      </c>
      <c r="M63" s="16">
        <v>0</v>
      </c>
      <c r="N63" s="16">
        <v>121</v>
      </c>
      <c r="O63" s="17">
        <f t="shared" si="0"/>
        <v>184</v>
      </c>
    </row>
    <row r="64" spans="1:15" s="18" customFormat="1" ht="11.25" customHeight="1" thickBot="1">
      <c r="A64" s="46"/>
      <c r="B64" s="48" t="s">
        <v>74</v>
      </c>
      <c r="C64" s="15" t="s">
        <v>75</v>
      </c>
      <c r="D64" s="16">
        <v>6</v>
      </c>
      <c r="E64" s="16">
        <v>1</v>
      </c>
      <c r="F64" s="16">
        <v>1</v>
      </c>
      <c r="G64" s="16">
        <v>1</v>
      </c>
      <c r="H64" s="16">
        <v>0</v>
      </c>
      <c r="I64" s="16">
        <v>17</v>
      </c>
      <c r="J64" s="16">
        <v>0</v>
      </c>
      <c r="K64" s="16">
        <v>11</v>
      </c>
      <c r="L64" s="16">
        <v>136</v>
      </c>
      <c r="M64" s="16">
        <v>0</v>
      </c>
      <c r="N64" s="16">
        <v>1736</v>
      </c>
      <c r="O64" s="17">
        <f t="shared" si="0"/>
        <v>1909</v>
      </c>
    </row>
    <row r="65" spans="1:15" s="18" customFormat="1" ht="11.25" customHeight="1" thickBot="1">
      <c r="A65" s="46"/>
      <c r="B65" s="49"/>
      <c r="C65" s="15" t="s">
        <v>76</v>
      </c>
      <c r="D65" s="16">
        <v>1</v>
      </c>
      <c r="E65" s="16">
        <v>4</v>
      </c>
      <c r="F65" s="16">
        <v>0</v>
      </c>
      <c r="G65" s="16">
        <v>0</v>
      </c>
      <c r="H65" s="16">
        <v>0</v>
      </c>
      <c r="I65" s="16">
        <v>0</v>
      </c>
      <c r="J65" s="16">
        <v>1</v>
      </c>
      <c r="K65" s="16">
        <v>0</v>
      </c>
      <c r="L65" s="16">
        <v>28</v>
      </c>
      <c r="M65" s="16">
        <v>0</v>
      </c>
      <c r="N65" s="16">
        <v>102</v>
      </c>
      <c r="O65" s="17">
        <f t="shared" si="0"/>
        <v>136</v>
      </c>
    </row>
    <row r="66" spans="1:15" s="18" customFormat="1" ht="11.25" customHeight="1" thickBot="1">
      <c r="A66" s="46"/>
      <c r="B66" s="49"/>
      <c r="C66" s="15" t="s">
        <v>77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1</v>
      </c>
      <c r="K66" s="16">
        <v>0</v>
      </c>
      <c r="L66" s="16">
        <v>2</v>
      </c>
      <c r="M66" s="16">
        <v>0</v>
      </c>
      <c r="N66" s="16">
        <v>56</v>
      </c>
      <c r="O66" s="17">
        <f t="shared" si="0"/>
        <v>59</v>
      </c>
    </row>
    <row r="67" spans="1:15" s="18" customFormat="1" ht="11.25" customHeight="1" thickBot="1">
      <c r="A67" s="46"/>
      <c r="B67" s="49"/>
      <c r="C67" s="15" t="s">
        <v>78</v>
      </c>
      <c r="D67" s="16">
        <v>28</v>
      </c>
      <c r="E67" s="16">
        <v>24</v>
      </c>
      <c r="F67" s="16">
        <v>0</v>
      </c>
      <c r="G67" s="16">
        <v>2</v>
      </c>
      <c r="H67" s="16">
        <v>0</v>
      </c>
      <c r="I67" s="16">
        <v>1</v>
      </c>
      <c r="J67" s="16">
        <v>0</v>
      </c>
      <c r="K67" s="16">
        <v>0</v>
      </c>
      <c r="L67" s="16">
        <v>60</v>
      </c>
      <c r="M67" s="16">
        <v>0</v>
      </c>
      <c r="N67" s="16">
        <v>56</v>
      </c>
      <c r="O67" s="17">
        <f t="shared" si="0"/>
        <v>171</v>
      </c>
    </row>
    <row r="68" spans="1:15" s="18" customFormat="1" ht="11.25" customHeight="1" thickBot="1">
      <c r="A68" s="46"/>
      <c r="B68" s="49"/>
      <c r="C68" s="15" t="s">
        <v>79</v>
      </c>
      <c r="D68" s="16">
        <v>0</v>
      </c>
      <c r="E68" s="16">
        <v>0</v>
      </c>
      <c r="F68" s="16">
        <v>1</v>
      </c>
      <c r="G68" s="16">
        <v>0</v>
      </c>
      <c r="H68" s="16">
        <v>0</v>
      </c>
      <c r="I68" s="16">
        <v>1</v>
      </c>
      <c r="J68" s="16">
        <v>0</v>
      </c>
      <c r="K68" s="16">
        <v>0</v>
      </c>
      <c r="L68" s="16">
        <v>6</v>
      </c>
      <c r="M68" s="16">
        <v>0</v>
      </c>
      <c r="N68" s="16">
        <v>67</v>
      </c>
      <c r="O68" s="17">
        <f t="shared" si="0"/>
        <v>75</v>
      </c>
    </row>
    <row r="69" spans="1:15" s="18" customFormat="1" ht="11.25" customHeight="1" thickBot="1">
      <c r="A69" s="46"/>
      <c r="B69" s="49"/>
      <c r="C69" s="15" t="s">
        <v>80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82</v>
      </c>
      <c r="O69" s="17">
        <f t="shared" si="0"/>
        <v>82</v>
      </c>
    </row>
    <row r="70" spans="1:15" s="25" customFormat="1" ht="11.25" customHeight="1" thickBot="1">
      <c r="A70" s="46"/>
      <c r="B70" s="48" t="s">
        <v>81</v>
      </c>
      <c r="C70" s="24" t="s">
        <v>82</v>
      </c>
      <c r="D70" s="16">
        <v>10</v>
      </c>
      <c r="E70" s="16">
        <v>26</v>
      </c>
      <c r="F70" s="16">
        <v>2</v>
      </c>
      <c r="G70" s="16">
        <v>28</v>
      </c>
      <c r="H70" s="16">
        <v>0</v>
      </c>
      <c r="I70" s="16">
        <v>12</v>
      </c>
      <c r="J70" s="16">
        <v>7</v>
      </c>
      <c r="K70" s="16">
        <v>18</v>
      </c>
      <c r="L70" s="16">
        <v>118</v>
      </c>
      <c r="M70" s="16">
        <v>0</v>
      </c>
      <c r="N70" s="16">
        <v>101</v>
      </c>
      <c r="O70" s="17">
        <f t="shared" si="0"/>
        <v>322</v>
      </c>
    </row>
    <row r="71" spans="1:15" s="18" customFormat="1" ht="11.25" customHeight="1" thickBot="1">
      <c r="A71" s="46"/>
      <c r="B71" s="49"/>
      <c r="C71" s="24" t="s">
        <v>83</v>
      </c>
      <c r="D71" s="16">
        <v>0</v>
      </c>
      <c r="E71" s="16">
        <v>1</v>
      </c>
      <c r="F71" s="16">
        <v>0</v>
      </c>
      <c r="G71" s="16">
        <v>2</v>
      </c>
      <c r="H71" s="16">
        <v>0</v>
      </c>
      <c r="I71" s="16">
        <v>0</v>
      </c>
      <c r="J71" s="16">
        <v>4</v>
      </c>
      <c r="K71" s="16">
        <v>4</v>
      </c>
      <c r="L71" s="16">
        <v>18</v>
      </c>
      <c r="M71" s="16">
        <v>0</v>
      </c>
      <c r="N71" s="16">
        <v>96</v>
      </c>
      <c r="O71" s="17">
        <f t="shared" si="0"/>
        <v>125</v>
      </c>
    </row>
    <row r="72" spans="1:15" s="18" customFormat="1" ht="11.25" customHeight="1" thickBot="1">
      <c r="A72" s="46"/>
      <c r="B72" s="49"/>
      <c r="C72" s="24" t="s">
        <v>84</v>
      </c>
      <c r="D72" s="16">
        <v>1</v>
      </c>
      <c r="E72" s="16">
        <v>6</v>
      </c>
      <c r="F72" s="16">
        <v>0</v>
      </c>
      <c r="G72" s="16">
        <v>1</v>
      </c>
      <c r="H72" s="16">
        <v>0</v>
      </c>
      <c r="I72" s="16">
        <v>4</v>
      </c>
      <c r="J72" s="16">
        <v>3</v>
      </c>
      <c r="K72" s="16">
        <v>8</v>
      </c>
      <c r="L72" s="16">
        <v>34</v>
      </c>
      <c r="M72" s="16">
        <v>0</v>
      </c>
      <c r="N72" s="16">
        <v>14</v>
      </c>
      <c r="O72" s="17">
        <f t="shared" si="0"/>
        <v>71</v>
      </c>
    </row>
    <row r="73" spans="1:15" s="18" customFormat="1" ht="11.25" customHeight="1" thickBot="1">
      <c r="A73" s="46"/>
      <c r="B73" s="49"/>
      <c r="C73" s="24" t="s">
        <v>85</v>
      </c>
      <c r="D73" s="16">
        <v>1</v>
      </c>
      <c r="E73" s="16">
        <v>4</v>
      </c>
      <c r="F73" s="16">
        <v>0</v>
      </c>
      <c r="G73" s="16">
        <v>1</v>
      </c>
      <c r="H73" s="16">
        <v>0</v>
      </c>
      <c r="I73" s="16">
        <v>2</v>
      </c>
      <c r="J73" s="16">
        <v>6</v>
      </c>
      <c r="K73" s="16">
        <v>2</v>
      </c>
      <c r="L73" s="16">
        <v>14</v>
      </c>
      <c r="M73" s="16">
        <v>0</v>
      </c>
      <c r="N73" s="16">
        <v>51</v>
      </c>
      <c r="O73" s="17">
        <f t="shared" si="0"/>
        <v>81</v>
      </c>
    </row>
    <row r="74" spans="1:15" s="18" customFormat="1" ht="11.25" customHeight="1" thickBot="1">
      <c r="A74" s="46"/>
      <c r="B74" s="49"/>
      <c r="C74" s="15" t="s">
        <v>86</v>
      </c>
      <c r="D74" s="16">
        <v>6</v>
      </c>
      <c r="E74" s="16">
        <v>9</v>
      </c>
      <c r="F74" s="16">
        <v>0</v>
      </c>
      <c r="G74" s="16">
        <v>7</v>
      </c>
      <c r="H74" s="16">
        <v>0</v>
      </c>
      <c r="I74" s="16">
        <v>3</v>
      </c>
      <c r="J74" s="16">
        <v>5</v>
      </c>
      <c r="K74" s="16">
        <v>7</v>
      </c>
      <c r="L74" s="16">
        <v>43</v>
      </c>
      <c r="M74" s="16">
        <v>0</v>
      </c>
      <c r="N74" s="16">
        <v>269</v>
      </c>
      <c r="O74" s="17">
        <f t="shared" si="0"/>
        <v>349</v>
      </c>
    </row>
    <row r="75" spans="1:15" s="18" customFormat="1" ht="11.25" customHeight="1" thickBot="1">
      <c r="A75" s="46"/>
      <c r="B75" s="39" t="s">
        <v>87</v>
      </c>
      <c r="C75" s="15" t="s">
        <v>87</v>
      </c>
      <c r="D75" s="16">
        <v>49</v>
      </c>
      <c r="E75" s="16">
        <v>11</v>
      </c>
      <c r="F75" s="16">
        <v>0</v>
      </c>
      <c r="G75" s="16">
        <v>9</v>
      </c>
      <c r="H75" s="16">
        <v>6</v>
      </c>
      <c r="I75" s="16">
        <v>8</v>
      </c>
      <c r="J75" s="16">
        <v>0</v>
      </c>
      <c r="K75" s="16">
        <v>0</v>
      </c>
      <c r="L75" s="16">
        <v>89</v>
      </c>
      <c r="M75" s="16">
        <v>0</v>
      </c>
      <c r="N75" s="16">
        <v>674</v>
      </c>
      <c r="O75" s="17">
        <f t="shared" si="0"/>
        <v>846</v>
      </c>
    </row>
    <row r="76" spans="1:15" s="18" customFormat="1" ht="11.25" customHeight="1" thickBot="1">
      <c r="A76" s="47"/>
      <c r="B76" s="26"/>
      <c r="C76" s="19" t="s">
        <v>26</v>
      </c>
      <c r="D76" s="20">
        <f>SUM(D57:D75)</f>
        <v>117</v>
      </c>
      <c r="E76" s="20">
        <f t="shared" ref="E76:N76" si="5">SUM(E57:E75)</f>
        <v>128</v>
      </c>
      <c r="F76" s="20">
        <f t="shared" si="5"/>
        <v>6</v>
      </c>
      <c r="G76" s="20">
        <f t="shared" si="5"/>
        <v>63</v>
      </c>
      <c r="H76" s="20">
        <f t="shared" si="5"/>
        <v>7</v>
      </c>
      <c r="I76" s="20">
        <f t="shared" si="5"/>
        <v>166</v>
      </c>
      <c r="J76" s="20">
        <f t="shared" si="5"/>
        <v>41</v>
      </c>
      <c r="K76" s="20">
        <f t="shared" si="5"/>
        <v>63</v>
      </c>
      <c r="L76" s="20">
        <f t="shared" si="5"/>
        <v>1163</v>
      </c>
      <c r="M76" s="20">
        <f t="shared" si="5"/>
        <v>0</v>
      </c>
      <c r="N76" s="20">
        <f t="shared" si="5"/>
        <v>6883</v>
      </c>
      <c r="O76" s="21">
        <f t="shared" si="0"/>
        <v>8637</v>
      </c>
    </row>
    <row r="77" spans="1:15" s="18" customFormat="1" ht="11.25" customHeight="1" thickBot="1">
      <c r="A77" s="45" t="s">
        <v>88</v>
      </c>
      <c r="B77" s="48" t="s">
        <v>89</v>
      </c>
      <c r="C77" s="15" t="s">
        <v>88</v>
      </c>
      <c r="D77" s="16">
        <v>86</v>
      </c>
      <c r="E77" s="16">
        <v>17</v>
      </c>
      <c r="F77" s="16">
        <v>7</v>
      </c>
      <c r="G77" s="16">
        <v>1</v>
      </c>
      <c r="H77" s="16">
        <v>2</v>
      </c>
      <c r="I77" s="16">
        <v>31</v>
      </c>
      <c r="J77" s="16">
        <v>0</v>
      </c>
      <c r="K77" s="16">
        <v>9</v>
      </c>
      <c r="L77" s="16">
        <v>228</v>
      </c>
      <c r="M77" s="16">
        <v>0</v>
      </c>
      <c r="N77" s="16">
        <v>1011</v>
      </c>
      <c r="O77" s="17">
        <f t="shared" si="0"/>
        <v>1392</v>
      </c>
    </row>
    <row r="78" spans="1:15" s="18" customFormat="1" ht="11.25" customHeight="1" thickBot="1">
      <c r="A78" s="46"/>
      <c r="B78" s="49"/>
      <c r="C78" s="15" t="s">
        <v>90</v>
      </c>
      <c r="D78" s="16">
        <v>10</v>
      </c>
      <c r="E78" s="16">
        <v>1</v>
      </c>
      <c r="F78" s="16">
        <v>0</v>
      </c>
      <c r="G78" s="16">
        <v>0</v>
      </c>
      <c r="H78" s="16">
        <v>0</v>
      </c>
      <c r="I78" s="16">
        <v>3</v>
      </c>
      <c r="J78" s="16">
        <v>0</v>
      </c>
      <c r="K78" s="16">
        <v>0</v>
      </c>
      <c r="L78" s="16">
        <v>15</v>
      </c>
      <c r="M78" s="16">
        <v>0</v>
      </c>
      <c r="N78" s="16">
        <v>128</v>
      </c>
      <c r="O78" s="17">
        <f t="shared" si="0"/>
        <v>157</v>
      </c>
    </row>
    <row r="79" spans="1:15" s="18" customFormat="1" ht="11.25" customHeight="1" thickBot="1">
      <c r="A79" s="46"/>
      <c r="B79" s="49"/>
      <c r="C79" s="15" t="s">
        <v>91</v>
      </c>
      <c r="D79" s="16">
        <v>4</v>
      </c>
      <c r="E79" s="16">
        <v>1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9</v>
      </c>
      <c r="M79" s="16">
        <v>0</v>
      </c>
      <c r="N79" s="16">
        <v>35</v>
      </c>
      <c r="O79" s="17">
        <f t="shared" ref="O79:O142" si="6">SUM(D79:N79)</f>
        <v>49</v>
      </c>
    </row>
    <row r="80" spans="1:15" s="18" customFormat="1" ht="11.25" customHeight="1" thickBot="1">
      <c r="A80" s="46"/>
      <c r="B80" s="49"/>
      <c r="C80" s="15" t="s">
        <v>92</v>
      </c>
      <c r="D80" s="16">
        <v>12</v>
      </c>
      <c r="E80" s="16">
        <v>4</v>
      </c>
      <c r="F80" s="16">
        <v>0</v>
      </c>
      <c r="G80" s="16">
        <v>0</v>
      </c>
      <c r="H80" s="16">
        <v>0</v>
      </c>
      <c r="I80" s="16">
        <v>1</v>
      </c>
      <c r="J80" s="16">
        <v>0</v>
      </c>
      <c r="K80" s="16">
        <v>0</v>
      </c>
      <c r="L80" s="16">
        <v>11</v>
      </c>
      <c r="M80" s="16">
        <v>0</v>
      </c>
      <c r="N80" s="16">
        <v>87</v>
      </c>
      <c r="O80" s="17">
        <f t="shared" si="6"/>
        <v>115</v>
      </c>
    </row>
    <row r="81" spans="1:15" s="18" customFormat="1" ht="11.25" customHeight="1" thickBot="1">
      <c r="A81" s="46"/>
      <c r="B81" s="49"/>
      <c r="C81" s="15" t="s">
        <v>93</v>
      </c>
      <c r="D81" s="16">
        <v>3</v>
      </c>
      <c r="E81" s="16">
        <v>9</v>
      </c>
      <c r="F81" s="16">
        <v>0</v>
      </c>
      <c r="G81" s="16">
        <v>5</v>
      </c>
      <c r="H81" s="16">
        <v>1</v>
      </c>
      <c r="I81" s="16">
        <v>4</v>
      </c>
      <c r="J81" s="16">
        <v>9</v>
      </c>
      <c r="K81" s="16">
        <v>0</v>
      </c>
      <c r="L81" s="16">
        <v>20</v>
      </c>
      <c r="M81" s="16">
        <v>0</v>
      </c>
      <c r="N81" s="16">
        <v>71</v>
      </c>
      <c r="O81" s="17">
        <f t="shared" si="6"/>
        <v>122</v>
      </c>
    </row>
    <row r="82" spans="1:15" s="18" customFormat="1" ht="11.25" customHeight="1" thickBot="1">
      <c r="A82" s="46"/>
      <c r="B82" s="49"/>
      <c r="C82" s="15" t="s">
        <v>94</v>
      </c>
      <c r="D82" s="16">
        <v>9</v>
      </c>
      <c r="E82" s="16">
        <v>7</v>
      </c>
      <c r="F82" s="16">
        <v>1</v>
      </c>
      <c r="G82" s="16">
        <v>1</v>
      </c>
      <c r="H82" s="16">
        <v>5</v>
      </c>
      <c r="I82" s="16">
        <v>0</v>
      </c>
      <c r="J82" s="16">
        <v>0</v>
      </c>
      <c r="K82" s="16">
        <v>0</v>
      </c>
      <c r="L82" s="16">
        <v>12</v>
      </c>
      <c r="M82" s="16">
        <v>0</v>
      </c>
      <c r="N82" s="16">
        <v>277</v>
      </c>
      <c r="O82" s="17">
        <f t="shared" si="6"/>
        <v>312</v>
      </c>
    </row>
    <row r="83" spans="1:15" s="18" customFormat="1" ht="11.25" customHeight="1" thickBot="1">
      <c r="A83" s="46"/>
      <c r="B83" s="50"/>
      <c r="C83" s="15" t="s">
        <v>95</v>
      </c>
      <c r="D83" s="16">
        <v>21</v>
      </c>
      <c r="E83" s="16">
        <v>18</v>
      </c>
      <c r="F83" s="16">
        <v>0</v>
      </c>
      <c r="G83" s="16">
        <v>0</v>
      </c>
      <c r="H83" s="16">
        <v>2</v>
      </c>
      <c r="I83" s="16">
        <v>0</v>
      </c>
      <c r="J83" s="16">
        <v>5</v>
      </c>
      <c r="K83" s="16">
        <v>0</v>
      </c>
      <c r="L83" s="16">
        <v>25</v>
      </c>
      <c r="M83" s="16">
        <v>0</v>
      </c>
      <c r="N83" s="16">
        <v>744</v>
      </c>
      <c r="O83" s="17">
        <f t="shared" si="6"/>
        <v>815</v>
      </c>
    </row>
    <row r="84" spans="1:15" s="18" customFormat="1" ht="11.25" customHeight="1" thickBot="1">
      <c r="A84" s="46"/>
      <c r="B84" s="48" t="s">
        <v>96</v>
      </c>
      <c r="C84" s="15" t="s">
        <v>97</v>
      </c>
      <c r="D84" s="16">
        <v>0</v>
      </c>
      <c r="E84" s="16">
        <v>11</v>
      </c>
      <c r="F84" s="16">
        <v>0</v>
      </c>
      <c r="G84" s="16">
        <v>6</v>
      </c>
      <c r="H84" s="16">
        <v>6</v>
      </c>
      <c r="I84" s="16">
        <v>4</v>
      </c>
      <c r="J84" s="16">
        <v>2</v>
      </c>
      <c r="K84" s="16">
        <v>0</v>
      </c>
      <c r="L84" s="16">
        <v>31</v>
      </c>
      <c r="M84" s="16">
        <v>0</v>
      </c>
      <c r="N84" s="16">
        <v>297</v>
      </c>
      <c r="O84" s="17">
        <f t="shared" si="6"/>
        <v>357</v>
      </c>
    </row>
    <row r="85" spans="1:15" s="18" customFormat="1" ht="11.25" customHeight="1" thickBot="1">
      <c r="A85" s="46"/>
      <c r="B85" s="49"/>
      <c r="C85" s="15" t="s">
        <v>98</v>
      </c>
      <c r="D85" s="16">
        <v>5</v>
      </c>
      <c r="E85" s="16">
        <v>3</v>
      </c>
      <c r="F85" s="16">
        <v>0</v>
      </c>
      <c r="G85" s="16">
        <v>1</v>
      </c>
      <c r="H85" s="16">
        <v>1</v>
      </c>
      <c r="I85" s="16">
        <v>4</v>
      </c>
      <c r="J85" s="16">
        <v>6</v>
      </c>
      <c r="K85" s="16">
        <v>0</v>
      </c>
      <c r="L85" s="16">
        <v>31</v>
      </c>
      <c r="M85" s="16">
        <v>0</v>
      </c>
      <c r="N85" s="16">
        <v>164</v>
      </c>
      <c r="O85" s="17">
        <f t="shared" si="6"/>
        <v>215</v>
      </c>
    </row>
    <row r="86" spans="1:15" s="18" customFormat="1" ht="11.25" customHeight="1" thickBot="1">
      <c r="A86" s="46"/>
      <c r="B86" s="50"/>
      <c r="C86" s="15" t="s">
        <v>99</v>
      </c>
      <c r="D86" s="16">
        <v>0</v>
      </c>
      <c r="E86" s="16">
        <v>4</v>
      </c>
      <c r="F86" s="16">
        <v>0</v>
      </c>
      <c r="G86" s="16">
        <v>0</v>
      </c>
      <c r="H86" s="16">
        <v>0</v>
      </c>
      <c r="I86" s="16">
        <v>3</v>
      </c>
      <c r="J86" s="16">
        <v>0</v>
      </c>
      <c r="K86" s="16">
        <v>0</v>
      </c>
      <c r="L86" s="16">
        <v>38</v>
      </c>
      <c r="M86" s="16">
        <v>0</v>
      </c>
      <c r="N86" s="16">
        <v>22</v>
      </c>
      <c r="O86" s="17">
        <f t="shared" si="6"/>
        <v>67</v>
      </c>
    </row>
    <row r="87" spans="1:15" s="18" customFormat="1" ht="11.25" customHeight="1" thickBot="1">
      <c r="A87" s="46"/>
      <c r="B87" s="48" t="s">
        <v>100</v>
      </c>
      <c r="C87" s="15" t="s">
        <v>101</v>
      </c>
      <c r="D87" s="16">
        <v>27</v>
      </c>
      <c r="E87" s="16">
        <v>21</v>
      </c>
      <c r="F87" s="16">
        <v>8</v>
      </c>
      <c r="G87" s="16">
        <v>18</v>
      </c>
      <c r="H87" s="16">
        <v>14</v>
      </c>
      <c r="I87" s="16">
        <v>13</v>
      </c>
      <c r="J87" s="16">
        <v>14</v>
      </c>
      <c r="K87" s="16">
        <v>4</v>
      </c>
      <c r="L87" s="16">
        <v>92</v>
      </c>
      <c r="M87" s="16">
        <v>0</v>
      </c>
      <c r="N87" s="16">
        <v>662</v>
      </c>
      <c r="O87" s="17">
        <f t="shared" si="6"/>
        <v>873</v>
      </c>
    </row>
    <row r="88" spans="1:15" s="18" customFormat="1" ht="11.25" customHeight="1" thickBot="1">
      <c r="A88" s="46"/>
      <c r="B88" s="49"/>
      <c r="C88" s="15" t="s">
        <v>102</v>
      </c>
      <c r="D88" s="16">
        <v>25</v>
      </c>
      <c r="E88" s="16">
        <v>5</v>
      </c>
      <c r="F88" s="16">
        <v>0</v>
      </c>
      <c r="G88" s="16">
        <v>1</v>
      </c>
      <c r="H88" s="16">
        <v>3</v>
      </c>
      <c r="I88" s="16">
        <v>3</v>
      </c>
      <c r="J88" s="16">
        <v>0</v>
      </c>
      <c r="K88" s="16">
        <v>0</v>
      </c>
      <c r="L88" s="16">
        <v>34</v>
      </c>
      <c r="M88" s="16">
        <v>0</v>
      </c>
      <c r="N88" s="16">
        <v>110</v>
      </c>
      <c r="O88" s="17">
        <f t="shared" si="6"/>
        <v>181</v>
      </c>
    </row>
    <row r="89" spans="1:15" s="18" customFormat="1" ht="11.25" customHeight="1" thickBot="1">
      <c r="A89" s="46"/>
      <c r="B89" s="49"/>
      <c r="C89" s="15" t="s">
        <v>103</v>
      </c>
      <c r="D89" s="16">
        <v>0</v>
      </c>
      <c r="E89" s="16">
        <v>10</v>
      </c>
      <c r="F89" s="16">
        <v>0</v>
      </c>
      <c r="G89" s="16">
        <v>35</v>
      </c>
      <c r="H89" s="16">
        <v>0</v>
      </c>
      <c r="I89" s="16">
        <v>4</v>
      </c>
      <c r="J89" s="16">
        <v>0</v>
      </c>
      <c r="K89" s="16">
        <v>0</v>
      </c>
      <c r="L89" s="16">
        <v>40</v>
      </c>
      <c r="M89" s="16">
        <v>0</v>
      </c>
      <c r="N89" s="16">
        <v>120</v>
      </c>
      <c r="O89" s="17">
        <f t="shared" si="6"/>
        <v>209</v>
      </c>
    </row>
    <row r="90" spans="1:15" s="18" customFormat="1" ht="11.25" customHeight="1" thickBot="1">
      <c r="A90" s="46"/>
      <c r="B90" s="50"/>
      <c r="C90" s="15" t="s">
        <v>104</v>
      </c>
      <c r="D90" s="16">
        <v>0</v>
      </c>
      <c r="E90" s="16">
        <v>0</v>
      </c>
      <c r="F90" s="16">
        <v>0</v>
      </c>
      <c r="G90" s="16">
        <v>3</v>
      </c>
      <c r="H90" s="16">
        <v>0</v>
      </c>
      <c r="I90" s="16">
        <v>5</v>
      </c>
      <c r="J90" s="16">
        <v>1</v>
      </c>
      <c r="K90" s="16">
        <v>0</v>
      </c>
      <c r="L90" s="16">
        <v>9</v>
      </c>
      <c r="M90" s="16">
        <v>0</v>
      </c>
      <c r="N90" s="16">
        <v>40</v>
      </c>
      <c r="O90" s="17">
        <f t="shared" si="6"/>
        <v>58</v>
      </c>
    </row>
    <row r="91" spans="1:15" s="18" customFormat="1" ht="11.25" customHeight="1" thickBot="1">
      <c r="A91" s="46"/>
      <c r="B91" s="48" t="s">
        <v>105</v>
      </c>
      <c r="C91" s="15" t="s">
        <v>105</v>
      </c>
      <c r="D91" s="16">
        <v>20</v>
      </c>
      <c r="E91" s="16">
        <v>17</v>
      </c>
      <c r="F91" s="16">
        <v>1</v>
      </c>
      <c r="G91" s="16">
        <v>0</v>
      </c>
      <c r="H91" s="16">
        <v>0</v>
      </c>
      <c r="I91" s="16">
        <v>8</v>
      </c>
      <c r="J91" s="16">
        <v>7</v>
      </c>
      <c r="K91" s="16">
        <v>0</v>
      </c>
      <c r="L91" s="16">
        <v>140</v>
      </c>
      <c r="M91" s="16">
        <v>0</v>
      </c>
      <c r="N91" s="16">
        <v>187</v>
      </c>
      <c r="O91" s="17">
        <f t="shared" si="6"/>
        <v>380</v>
      </c>
    </row>
    <row r="92" spans="1:15" s="18" customFormat="1" ht="11.25" customHeight="1" thickBot="1">
      <c r="A92" s="46"/>
      <c r="B92" s="49"/>
      <c r="C92" s="15" t="s">
        <v>106</v>
      </c>
      <c r="D92" s="16">
        <v>9</v>
      </c>
      <c r="E92" s="16">
        <v>22</v>
      </c>
      <c r="F92" s="16">
        <v>1</v>
      </c>
      <c r="G92" s="16">
        <v>0</v>
      </c>
      <c r="H92" s="16">
        <v>0</v>
      </c>
      <c r="I92" s="16">
        <v>4</v>
      </c>
      <c r="J92" s="16">
        <v>3</v>
      </c>
      <c r="K92" s="16">
        <v>0</v>
      </c>
      <c r="L92" s="16">
        <v>54</v>
      </c>
      <c r="M92" s="16">
        <v>0</v>
      </c>
      <c r="N92" s="16">
        <v>128</v>
      </c>
      <c r="O92" s="17">
        <f t="shared" si="6"/>
        <v>221</v>
      </c>
    </row>
    <row r="93" spans="1:15" s="18" customFormat="1" ht="11.25" customHeight="1" thickBot="1">
      <c r="A93" s="46"/>
      <c r="B93" s="49"/>
      <c r="C93" s="15" t="s">
        <v>107</v>
      </c>
      <c r="D93" s="16">
        <v>6</v>
      </c>
      <c r="E93" s="16">
        <v>6</v>
      </c>
      <c r="F93" s="16">
        <v>0</v>
      </c>
      <c r="G93" s="16">
        <v>1</v>
      </c>
      <c r="H93" s="16">
        <v>3</v>
      </c>
      <c r="I93" s="16">
        <v>12</v>
      </c>
      <c r="J93" s="16">
        <v>2</v>
      </c>
      <c r="K93" s="16">
        <v>2</v>
      </c>
      <c r="L93" s="16">
        <v>27</v>
      </c>
      <c r="M93" s="16">
        <v>0</v>
      </c>
      <c r="N93" s="16">
        <v>89</v>
      </c>
      <c r="O93" s="17">
        <f t="shared" si="6"/>
        <v>148</v>
      </c>
    </row>
    <row r="94" spans="1:15" s="18" customFormat="1" ht="11.25" customHeight="1" thickBot="1">
      <c r="A94" s="47"/>
      <c r="B94" s="26"/>
      <c r="C94" s="19" t="s">
        <v>26</v>
      </c>
      <c r="D94" s="20">
        <f>SUM(D77:D93)</f>
        <v>237</v>
      </c>
      <c r="E94" s="20">
        <f t="shared" ref="E94:N94" si="7">SUM(E77:E93)</f>
        <v>156</v>
      </c>
      <c r="F94" s="20">
        <f t="shared" si="7"/>
        <v>18</v>
      </c>
      <c r="G94" s="20">
        <f t="shared" si="7"/>
        <v>72</v>
      </c>
      <c r="H94" s="20">
        <f t="shared" si="7"/>
        <v>37</v>
      </c>
      <c r="I94" s="20">
        <f t="shared" si="7"/>
        <v>99</v>
      </c>
      <c r="J94" s="20">
        <f t="shared" si="7"/>
        <v>49</v>
      </c>
      <c r="K94" s="20">
        <f t="shared" si="7"/>
        <v>15</v>
      </c>
      <c r="L94" s="20">
        <f t="shared" si="7"/>
        <v>816</v>
      </c>
      <c r="M94" s="20">
        <f t="shared" si="7"/>
        <v>0</v>
      </c>
      <c r="N94" s="20">
        <f t="shared" si="7"/>
        <v>4172</v>
      </c>
      <c r="O94" s="21">
        <f t="shared" si="6"/>
        <v>5671</v>
      </c>
    </row>
    <row r="95" spans="1:15" s="18" customFormat="1" ht="11.25" customHeight="1" thickBot="1">
      <c r="A95" s="45" t="s">
        <v>108</v>
      </c>
      <c r="B95" s="48" t="s">
        <v>108</v>
      </c>
      <c r="C95" s="15" t="s">
        <v>108</v>
      </c>
      <c r="D95" s="16">
        <v>25</v>
      </c>
      <c r="E95" s="16">
        <v>21</v>
      </c>
      <c r="F95" s="16">
        <v>1</v>
      </c>
      <c r="G95" s="16">
        <v>7</v>
      </c>
      <c r="H95" s="16">
        <v>0</v>
      </c>
      <c r="I95" s="16">
        <v>44</v>
      </c>
      <c r="J95" s="16">
        <v>6</v>
      </c>
      <c r="K95" s="16">
        <v>0</v>
      </c>
      <c r="L95" s="16">
        <v>337</v>
      </c>
      <c r="M95" s="16">
        <v>0</v>
      </c>
      <c r="N95" s="16">
        <v>806</v>
      </c>
      <c r="O95" s="17">
        <f t="shared" si="6"/>
        <v>1247</v>
      </c>
    </row>
    <row r="96" spans="1:15" s="18" customFormat="1" ht="11.25" customHeight="1" thickBot="1">
      <c r="A96" s="46"/>
      <c r="B96" s="49"/>
      <c r="C96" s="15" t="s">
        <v>109</v>
      </c>
      <c r="D96" s="16">
        <v>72</v>
      </c>
      <c r="E96" s="16">
        <v>73</v>
      </c>
      <c r="F96" s="16">
        <v>0</v>
      </c>
      <c r="G96" s="16">
        <v>10</v>
      </c>
      <c r="H96" s="16">
        <v>10</v>
      </c>
      <c r="I96" s="16">
        <v>41</v>
      </c>
      <c r="J96" s="16">
        <v>11</v>
      </c>
      <c r="K96" s="16">
        <v>1</v>
      </c>
      <c r="L96" s="16">
        <v>270</v>
      </c>
      <c r="M96" s="16">
        <v>0</v>
      </c>
      <c r="N96" s="16">
        <v>460</v>
      </c>
      <c r="O96" s="17">
        <f t="shared" si="6"/>
        <v>948</v>
      </c>
    </row>
    <row r="97" spans="1:15" s="18" customFormat="1" ht="11.25" customHeight="1" thickBot="1">
      <c r="A97" s="46"/>
      <c r="B97" s="49"/>
      <c r="C97" s="15" t="s">
        <v>110</v>
      </c>
      <c r="D97" s="16">
        <v>51</v>
      </c>
      <c r="E97" s="16">
        <v>6</v>
      </c>
      <c r="F97" s="16">
        <v>0</v>
      </c>
      <c r="G97" s="16">
        <v>2</v>
      </c>
      <c r="H97" s="16">
        <v>1</v>
      </c>
      <c r="I97" s="16">
        <v>6</v>
      </c>
      <c r="J97" s="16">
        <v>6</v>
      </c>
      <c r="K97" s="16">
        <v>0</v>
      </c>
      <c r="L97" s="16">
        <v>55</v>
      </c>
      <c r="M97" s="16">
        <v>0</v>
      </c>
      <c r="N97" s="16">
        <v>44</v>
      </c>
      <c r="O97" s="17">
        <f t="shared" si="6"/>
        <v>171</v>
      </c>
    </row>
    <row r="98" spans="1:15" s="18" customFormat="1" ht="11.25" customHeight="1" thickBot="1">
      <c r="A98" s="46"/>
      <c r="B98" s="49"/>
      <c r="C98" s="15" t="s">
        <v>111</v>
      </c>
      <c r="D98" s="16">
        <v>13</v>
      </c>
      <c r="E98" s="16">
        <v>14</v>
      </c>
      <c r="F98" s="16">
        <v>0</v>
      </c>
      <c r="G98" s="16">
        <v>13</v>
      </c>
      <c r="H98" s="16">
        <v>0</v>
      </c>
      <c r="I98" s="16">
        <v>3</v>
      </c>
      <c r="J98" s="16">
        <v>1</v>
      </c>
      <c r="K98" s="16">
        <v>0</v>
      </c>
      <c r="L98" s="16">
        <v>64</v>
      </c>
      <c r="M98" s="16">
        <v>0</v>
      </c>
      <c r="N98" s="16">
        <v>39</v>
      </c>
      <c r="O98" s="17">
        <f t="shared" si="6"/>
        <v>147</v>
      </c>
    </row>
    <row r="99" spans="1:15" s="18" customFormat="1" ht="11.25" customHeight="1" thickBot="1">
      <c r="A99" s="46"/>
      <c r="B99" s="49"/>
      <c r="C99" s="15" t="s">
        <v>112</v>
      </c>
      <c r="D99" s="16">
        <v>13</v>
      </c>
      <c r="E99" s="16">
        <v>21</v>
      </c>
      <c r="F99" s="16">
        <v>0</v>
      </c>
      <c r="G99" s="16">
        <v>5</v>
      </c>
      <c r="H99" s="16">
        <v>19</v>
      </c>
      <c r="I99" s="16">
        <v>0</v>
      </c>
      <c r="J99" s="16">
        <v>1</v>
      </c>
      <c r="K99" s="16">
        <v>0</v>
      </c>
      <c r="L99" s="16">
        <v>33</v>
      </c>
      <c r="M99" s="16">
        <v>0</v>
      </c>
      <c r="N99" s="16">
        <v>439</v>
      </c>
      <c r="O99" s="17">
        <f t="shared" si="6"/>
        <v>531</v>
      </c>
    </row>
    <row r="100" spans="1:15" s="18" customFormat="1" ht="11.25" customHeight="1" thickBot="1">
      <c r="A100" s="46"/>
      <c r="B100" s="49"/>
      <c r="C100" s="15" t="s">
        <v>113</v>
      </c>
      <c r="D100" s="16">
        <v>14</v>
      </c>
      <c r="E100" s="16">
        <v>2</v>
      </c>
      <c r="F100" s="16">
        <v>0</v>
      </c>
      <c r="G100" s="16">
        <v>1</v>
      </c>
      <c r="H100" s="16">
        <v>0</v>
      </c>
      <c r="I100" s="16">
        <v>2</v>
      </c>
      <c r="J100" s="16">
        <v>10</v>
      </c>
      <c r="K100" s="16">
        <v>0</v>
      </c>
      <c r="L100" s="16">
        <v>27</v>
      </c>
      <c r="M100" s="16">
        <v>0</v>
      </c>
      <c r="N100" s="16">
        <v>11</v>
      </c>
      <c r="O100" s="17">
        <f t="shared" si="6"/>
        <v>67</v>
      </c>
    </row>
    <row r="101" spans="1:15" s="18" customFormat="1" ht="11.25" customHeight="1" thickBot="1">
      <c r="A101" s="46"/>
      <c r="B101" s="50"/>
      <c r="C101" s="15" t="s">
        <v>114</v>
      </c>
      <c r="D101" s="16">
        <v>3</v>
      </c>
      <c r="E101" s="16">
        <v>1</v>
      </c>
      <c r="F101" s="16">
        <v>0</v>
      </c>
      <c r="G101" s="16">
        <v>0</v>
      </c>
      <c r="H101" s="16">
        <v>0</v>
      </c>
      <c r="I101" s="16">
        <v>0</v>
      </c>
      <c r="J101" s="16">
        <v>4</v>
      </c>
      <c r="K101" s="16">
        <v>0</v>
      </c>
      <c r="L101" s="16">
        <v>2</v>
      </c>
      <c r="M101" s="16">
        <v>0</v>
      </c>
      <c r="N101" s="16">
        <v>29</v>
      </c>
      <c r="O101" s="17">
        <f t="shared" si="6"/>
        <v>39</v>
      </c>
    </row>
    <row r="102" spans="1:15" s="18" customFormat="1" ht="11.25" customHeight="1" thickBot="1">
      <c r="A102" s="46"/>
      <c r="B102" s="48" t="s">
        <v>115</v>
      </c>
      <c r="C102" s="15" t="s">
        <v>115</v>
      </c>
      <c r="D102" s="16">
        <v>38</v>
      </c>
      <c r="E102" s="16">
        <v>55</v>
      </c>
      <c r="F102" s="16">
        <v>1</v>
      </c>
      <c r="G102" s="16">
        <v>17</v>
      </c>
      <c r="H102" s="16">
        <v>30</v>
      </c>
      <c r="I102" s="16">
        <v>19</v>
      </c>
      <c r="J102" s="16">
        <v>314</v>
      </c>
      <c r="K102" s="16">
        <v>26</v>
      </c>
      <c r="L102" s="16">
        <v>250</v>
      </c>
      <c r="M102" s="16">
        <v>0</v>
      </c>
      <c r="N102" s="16">
        <v>385</v>
      </c>
      <c r="O102" s="17">
        <f t="shared" si="6"/>
        <v>1135</v>
      </c>
    </row>
    <row r="103" spans="1:15" s="18" customFormat="1" ht="11.25" customHeight="1" thickBot="1">
      <c r="A103" s="46"/>
      <c r="B103" s="49"/>
      <c r="C103" s="15" t="s">
        <v>116</v>
      </c>
      <c r="D103" s="16">
        <v>1</v>
      </c>
      <c r="E103" s="16">
        <v>1</v>
      </c>
      <c r="F103" s="16">
        <v>0</v>
      </c>
      <c r="G103" s="16">
        <v>1</v>
      </c>
      <c r="H103" s="16">
        <v>3</v>
      </c>
      <c r="I103" s="16">
        <v>0</v>
      </c>
      <c r="J103" s="16">
        <v>2</v>
      </c>
      <c r="K103" s="16">
        <v>0</v>
      </c>
      <c r="L103" s="16">
        <v>15</v>
      </c>
      <c r="M103" s="16">
        <v>0</v>
      </c>
      <c r="N103" s="16">
        <v>48</v>
      </c>
      <c r="O103" s="17">
        <f t="shared" si="6"/>
        <v>71</v>
      </c>
    </row>
    <row r="104" spans="1:15" s="18" customFormat="1" ht="11.25" customHeight="1" thickBot="1">
      <c r="A104" s="46"/>
      <c r="B104" s="49"/>
      <c r="C104" s="15" t="s">
        <v>117</v>
      </c>
      <c r="D104" s="16">
        <v>34</v>
      </c>
      <c r="E104" s="16">
        <v>9</v>
      </c>
      <c r="F104" s="16">
        <v>0</v>
      </c>
      <c r="G104" s="16">
        <v>0</v>
      </c>
      <c r="H104" s="16">
        <v>0</v>
      </c>
      <c r="I104" s="16">
        <v>0</v>
      </c>
      <c r="J104" s="16">
        <v>4</v>
      </c>
      <c r="K104" s="16">
        <v>0</v>
      </c>
      <c r="L104" s="16">
        <v>47</v>
      </c>
      <c r="M104" s="16">
        <v>0</v>
      </c>
      <c r="N104" s="16">
        <v>89</v>
      </c>
      <c r="O104" s="17">
        <f t="shared" si="6"/>
        <v>183</v>
      </c>
    </row>
    <row r="105" spans="1:15" s="18" customFormat="1" ht="11.25" customHeight="1" thickBot="1">
      <c r="A105" s="46"/>
      <c r="B105" s="49"/>
      <c r="C105" s="15" t="s">
        <v>118</v>
      </c>
      <c r="D105" s="16">
        <v>8</v>
      </c>
      <c r="E105" s="16">
        <v>0</v>
      </c>
      <c r="F105" s="16">
        <v>0</v>
      </c>
      <c r="G105" s="16">
        <v>0</v>
      </c>
      <c r="H105" s="16">
        <v>0</v>
      </c>
      <c r="I105" s="16">
        <v>2</v>
      </c>
      <c r="J105" s="16">
        <v>0</v>
      </c>
      <c r="K105" s="16">
        <v>0</v>
      </c>
      <c r="L105" s="16">
        <v>5</v>
      </c>
      <c r="M105" s="16">
        <v>0</v>
      </c>
      <c r="N105" s="16">
        <v>50</v>
      </c>
      <c r="O105" s="17">
        <f t="shared" si="6"/>
        <v>65</v>
      </c>
    </row>
    <row r="106" spans="1:15" s="18" customFormat="1" ht="11.25" customHeight="1" thickBot="1">
      <c r="A106" s="46"/>
      <c r="B106" s="49"/>
      <c r="C106" s="15" t="s">
        <v>119</v>
      </c>
      <c r="D106" s="16">
        <v>7</v>
      </c>
      <c r="E106" s="16">
        <v>15</v>
      </c>
      <c r="F106" s="16">
        <v>0</v>
      </c>
      <c r="G106" s="16">
        <v>5</v>
      </c>
      <c r="H106" s="16">
        <v>7</v>
      </c>
      <c r="I106" s="16">
        <v>0</v>
      </c>
      <c r="J106" s="16">
        <v>9</v>
      </c>
      <c r="K106" s="16">
        <v>0</v>
      </c>
      <c r="L106" s="16">
        <v>15</v>
      </c>
      <c r="M106" s="16">
        <v>0</v>
      </c>
      <c r="N106" s="16">
        <v>32</v>
      </c>
      <c r="O106" s="17">
        <f t="shared" si="6"/>
        <v>90</v>
      </c>
    </row>
    <row r="107" spans="1:15" s="18" customFormat="1" ht="11.25" customHeight="1" thickBot="1">
      <c r="A107" s="46"/>
      <c r="B107" s="49"/>
      <c r="C107" s="15" t="s">
        <v>120</v>
      </c>
      <c r="D107" s="16">
        <v>0</v>
      </c>
      <c r="E107" s="16">
        <v>2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1</v>
      </c>
      <c r="M107" s="16">
        <v>0</v>
      </c>
      <c r="N107" s="16">
        <v>2</v>
      </c>
      <c r="O107" s="17">
        <f t="shared" si="6"/>
        <v>5</v>
      </c>
    </row>
    <row r="108" spans="1:15" s="18" customFormat="1" ht="11.25" customHeight="1" thickBot="1">
      <c r="A108" s="46"/>
      <c r="B108" s="49"/>
      <c r="C108" s="15" t="s">
        <v>121</v>
      </c>
      <c r="D108" s="16">
        <v>15</v>
      </c>
      <c r="E108" s="16">
        <v>8</v>
      </c>
      <c r="F108" s="16">
        <v>2</v>
      </c>
      <c r="G108" s="16">
        <v>6</v>
      </c>
      <c r="H108" s="16">
        <v>0</v>
      </c>
      <c r="I108" s="16">
        <v>2</v>
      </c>
      <c r="J108" s="16">
        <v>2</v>
      </c>
      <c r="K108" s="16">
        <v>0</v>
      </c>
      <c r="L108" s="16">
        <v>25</v>
      </c>
      <c r="M108" s="16">
        <v>0</v>
      </c>
      <c r="N108" s="16">
        <v>86</v>
      </c>
      <c r="O108" s="17">
        <f t="shared" si="6"/>
        <v>146</v>
      </c>
    </row>
    <row r="109" spans="1:15" s="18" customFormat="1" ht="11.25" customHeight="1" thickBot="1">
      <c r="A109" s="46"/>
      <c r="B109" s="49"/>
      <c r="C109" s="15" t="s">
        <v>122</v>
      </c>
      <c r="D109" s="16">
        <v>0</v>
      </c>
      <c r="E109" s="16">
        <v>12</v>
      </c>
      <c r="F109" s="16">
        <v>0</v>
      </c>
      <c r="G109" s="16">
        <v>0</v>
      </c>
      <c r="H109" s="16">
        <v>4</v>
      </c>
      <c r="I109" s="16">
        <v>0</v>
      </c>
      <c r="J109" s="16">
        <v>2</v>
      </c>
      <c r="K109" s="16">
        <v>0</v>
      </c>
      <c r="L109" s="16">
        <v>18</v>
      </c>
      <c r="M109" s="16">
        <v>0</v>
      </c>
      <c r="N109" s="16">
        <v>74</v>
      </c>
      <c r="O109" s="17">
        <f t="shared" si="6"/>
        <v>110</v>
      </c>
    </row>
    <row r="110" spans="1:15" s="18" customFormat="1" ht="11.25" customHeight="1" thickBot="1">
      <c r="A110" s="46"/>
      <c r="B110" s="49"/>
      <c r="C110" s="15" t="s">
        <v>123</v>
      </c>
      <c r="D110" s="16">
        <v>4</v>
      </c>
      <c r="E110" s="16">
        <v>1</v>
      </c>
      <c r="F110" s="16">
        <v>0</v>
      </c>
      <c r="G110" s="16">
        <v>0</v>
      </c>
      <c r="H110" s="16">
        <v>0</v>
      </c>
      <c r="I110" s="16">
        <v>1</v>
      </c>
      <c r="J110" s="16">
        <v>3</v>
      </c>
      <c r="K110" s="16">
        <v>0</v>
      </c>
      <c r="L110" s="16">
        <v>17</v>
      </c>
      <c r="M110" s="16">
        <v>1</v>
      </c>
      <c r="N110" s="16">
        <v>11</v>
      </c>
      <c r="O110" s="17">
        <f t="shared" si="6"/>
        <v>38</v>
      </c>
    </row>
    <row r="111" spans="1:15" s="18" customFormat="1" ht="11.25" customHeight="1" thickBot="1">
      <c r="A111" s="46"/>
      <c r="B111" s="50"/>
      <c r="C111" s="15" t="s">
        <v>124</v>
      </c>
      <c r="D111" s="16">
        <v>0</v>
      </c>
      <c r="E111" s="16">
        <v>5</v>
      </c>
      <c r="F111" s="16">
        <v>0</v>
      </c>
      <c r="G111" s="16">
        <v>0</v>
      </c>
      <c r="H111" s="16">
        <v>0</v>
      </c>
      <c r="I111" s="16">
        <v>1</v>
      </c>
      <c r="J111" s="16">
        <v>2</v>
      </c>
      <c r="K111" s="16">
        <v>0</v>
      </c>
      <c r="L111" s="16">
        <v>2</v>
      </c>
      <c r="M111" s="16">
        <v>0</v>
      </c>
      <c r="N111" s="16">
        <v>32</v>
      </c>
      <c r="O111" s="17">
        <f t="shared" si="6"/>
        <v>42</v>
      </c>
    </row>
    <row r="112" spans="1:15" s="18" customFormat="1" ht="11.25" customHeight="1" thickBot="1">
      <c r="A112" s="46"/>
      <c r="B112" s="48" t="s">
        <v>125</v>
      </c>
      <c r="C112" s="15" t="s">
        <v>126</v>
      </c>
      <c r="D112" s="16">
        <v>11</v>
      </c>
      <c r="E112" s="16">
        <v>5</v>
      </c>
      <c r="F112" s="16">
        <v>0</v>
      </c>
      <c r="G112" s="16">
        <v>1</v>
      </c>
      <c r="H112" s="16">
        <v>0</v>
      </c>
      <c r="I112" s="16">
        <v>24</v>
      </c>
      <c r="J112" s="16">
        <v>3</v>
      </c>
      <c r="K112" s="16">
        <v>3</v>
      </c>
      <c r="L112" s="16">
        <v>149</v>
      </c>
      <c r="M112" s="16">
        <v>0</v>
      </c>
      <c r="N112" s="16">
        <v>814</v>
      </c>
      <c r="O112" s="17">
        <f t="shared" si="6"/>
        <v>1010</v>
      </c>
    </row>
    <row r="113" spans="1:15" s="18" customFormat="1" ht="11.25" customHeight="1" thickBot="1">
      <c r="A113" s="46"/>
      <c r="B113" s="49"/>
      <c r="C113" s="15" t="s">
        <v>127</v>
      </c>
      <c r="D113" s="16">
        <v>24</v>
      </c>
      <c r="E113" s="16">
        <v>1</v>
      </c>
      <c r="F113" s="16">
        <v>0</v>
      </c>
      <c r="G113" s="16">
        <v>1</v>
      </c>
      <c r="H113" s="16">
        <v>0</v>
      </c>
      <c r="I113" s="16">
        <v>2</v>
      </c>
      <c r="J113" s="16">
        <v>15</v>
      </c>
      <c r="K113" s="16">
        <v>0</v>
      </c>
      <c r="L113" s="16">
        <v>0</v>
      </c>
      <c r="M113" s="16">
        <v>0</v>
      </c>
      <c r="N113" s="16">
        <v>30</v>
      </c>
      <c r="O113" s="17">
        <f t="shared" si="6"/>
        <v>73</v>
      </c>
    </row>
    <row r="114" spans="1:15" s="18" customFormat="1" ht="11.25" customHeight="1" thickBot="1">
      <c r="A114" s="46"/>
      <c r="B114" s="49"/>
      <c r="C114" s="15" t="s">
        <v>128</v>
      </c>
      <c r="D114" s="16">
        <v>7</v>
      </c>
      <c r="E114" s="16">
        <v>1</v>
      </c>
      <c r="F114" s="16">
        <v>0</v>
      </c>
      <c r="G114" s="16">
        <v>0</v>
      </c>
      <c r="H114" s="16">
        <v>0</v>
      </c>
      <c r="I114" s="16">
        <v>1</v>
      </c>
      <c r="J114" s="16">
        <v>0</v>
      </c>
      <c r="K114" s="16">
        <v>0</v>
      </c>
      <c r="L114" s="16">
        <v>18</v>
      </c>
      <c r="M114" s="16">
        <v>0</v>
      </c>
      <c r="N114" s="16">
        <v>35</v>
      </c>
      <c r="O114" s="17">
        <f t="shared" si="6"/>
        <v>62</v>
      </c>
    </row>
    <row r="115" spans="1:15" s="18" customFormat="1" ht="11.25" customHeight="1" thickBot="1">
      <c r="A115" s="46"/>
      <c r="B115" s="49"/>
      <c r="C115" s="15" t="s">
        <v>129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7">
        <f t="shared" si="6"/>
        <v>0</v>
      </c>
    </row>
    <row r="116" spans="1:15" s="18" customFormat="1" ht="11.25" customHeight="1" thickBot="1">
      <c r="A116" s="46"/>
      <c r="B116" s="50"/>
      <c r="C116" s="15" t="s">
        <v>130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1</v>
      </c>
      <c r="J116" s="16">
        <v>2</v>
      </c>
      <c r="K116" s="16">
        <v>0</v>
      </c>
      <c r="L116" s="16">
        <v>19</v>
      </c>
      <c r="M116" s="16">
        <v>0</v>
      </c>
      <c r="N116" s="16">
        <v>14</v>
      </c>
      <c r="O116" s="17">
        <f t="shared" si="6"/>
        <v>36</v>
      </c>
    </row>
    <row r="117" spans="1:15" s="18" customFormat="1" ht="11.25" customHeight="1" thickBot="1">
      <c r="A117" s="46"/>
      <c r="B117" s="48" t="s">
        <v>131</v>
      </c>
      <c r="C117" s="15" t="s">
        <v>132</v>
      </c>
      <c r="D117" s="16">
        <v>28</v>
      </c>
      <c r="E117" s="16">
        <v>18</v>
      </c>
      <c r="F117" s="16">
        <v>1</v>
      </c>
      <c r="G117" s="16">
        <v>12</v>
      </c>
      <c r="H117" s="16">
        <v>24</v>
      </c>
      <c r="I117" s="16">
        <v>4</v>
      </c>
      <c r="J117" s="16">
        <v>3</v>
      </c>
      <c r="K117" s="16">
        <v>3</v>
      </c>
      <c r="L117" s="16">
        <v>108</v>
      </c>
      <c r="M117" s="16">
        <v>0</v>
      </c>
      <c r="N117" s="16">
        <v>375</v>
      </c>
      <c r="O117" s="17">
        <f t="shared" si="6"/>
        <v>576</v>
      </c>
    </row>
    <row r="118" spans="1:15" s="18" customFormat="1" ht="11.25" customHeight="1" thickBot="1">
      <c r="A118" s="46"/>
      <c r="B118" s="49"/>
      <c r="C118" s="15" t="s">
        <v>133</v>
      </c>
      <c r="D118" s="16">
        <v>8</v>
      </c>
      <c r="E118" s="16">
        <v>1</v>
      </c>
      <c r="F118" s="16">
        <v>0</v>
      </c>
      <c r="G118" s="16">
        <v>4</v>
      </c>
      <c r="H118" s="16">
        <v>0</v>
      </c>
      <c r="I118" s="16">
        <v>2</v>
      </c>
      <c r="J118" s="16">
        <v>3</v>
      </c>
      <c r="K118" s="16">
        <v>0</v>
      </c>
      <c r="L118" s="16">
        <v>16</v>
      </c>
      <c r="M118" s="16">
        <v>0</v>
      </c>
      <c r="N118" s="16">
        <v>163</v>
      </c>
      <c r="O118" s="17">
        <f t="shared" si="6"/>
        <v>197</v>
      </c>
    </row>
    <row r="119" spans="1:15" s="18" customFormat="1" ht="11.25" customHeight="1" thickBot="1">
      <c r="A119" s="46"/>
      <c r="B119" s="50"/>
      <c r="C119" s="15" t="s">
        <v>134</v>
      </c>
      <c r="D119" s="16">
        <v>5</v>
      </c>
      <c r="E119" s="16">
        <v>11</v>
      </c>
      <c r="F119" s="16">
        <v>0</v>
      </c>
      <c r="G119" s="16">
        <v>0</v>
      </c>
      <c r="H119" s="16">
        <v>0</v>
      </c>
      <c r="I119" s="16">
        <v>0</v>
      </c>
      <c r="J119" s="16">
        <v>3</v>
      </c>
      <c r="K119" s="16">
        <v>0</v>
      </c>
      <c r="L119" s="16">
        <v>5</v>
      </c>
      <c r="M119" s="16">
        <v>0</v>
      </c>
      <c r="N119" s="16">
        <v>111</v>
      </c>
      <c r="O119" s="17">
        <f t="shared" si="6"/>
        <v>135</v>
      </c>
    </row>
    <row r="120" spans="1:15" s="18" customFormat="1" ht="11.25" customHeight="1" thickBot="1">
      <c r="A120" s="46"/>
      <c r="B120" s="37" t="s">
        <v>135</v>
      </c>
      <c r="C120" s="15" t="s">
        <v>135</v>
      </c>
      <c r="D120" s="16">
        <v>0</v>
      </c>
      <c r="E120" s="16">
        <v>6</v>
      </c>
      <c r="F120" s="16">
        <v>0</v>
      </c>
      <c r="G120" s="16">
        <v>0</v>
      </c>
      <c r="H120" s="16">
        <v>0</v>
      </c>
      <c r="I120" s="16">
        <v>7</v>
      </c>
      <c r="J120" s="16">
        <v>2</v>
      </c>
      <c r="K120" s="16">
        <v>0</v>
      </c>
      <c r="L120" s="16">
        <v>210</v>
      </c>
      <c r="M120" s="16">
        <v>0</v>
      </c>
      <c r="N120" s="16">
        <v>11</v>
      </c>
      <c r="O120" s="17">
        <f t="shared" si="6"/>
        <v>236</v>
      </c>
    </row>
    <row r="121" spans="1:15" s="18" customFormat="1" ht="11.25" customHeight="1" thickBot="1">
      <c r="A121" s="47"/>
      <c r="B121" s="26"/>
      <c r="C121" s="19" t="s">
        <v>26</v>
      </c>
      <c r="D121" s="20">
        <f>SUM(D95:D120)</f>
        <v>381</v>
      </c>
      <c r="E121" s="20">
        <f t="shared" ref="E121:N121" si="8">SUM(E95:E120)</f>
        <v>289</v>
      </c>
      <c r="F121" s="20">
        <f t="shared" si="8"/>
        <v>5</v>
      </c>
      <c r="G121" s="20">
        <f t="shared" si="8"/>
        <v>85</v>
      </c>
      <c r="H121" s="20">
        <f t="shared" si="8"/>
        <v>98</v>
      </c>
      <c r="I121" s="20">
        <f t="shared" si="8"/>
        <v>162</v>
      </c>
      <c r="J121" s="20">
        <f t="shared" si="8"/>
        <v>408</v>
      </c>
      <c r="K121" s="20">
        <f t="shared" si="8"/>
        <v>33</v>
      </c>
      <c r="L121" s="20">
        <f t="shared" si="8"/>
        <v>1708</v>
      </c>
      <c r="M121" s="20">
        <f t="shared" si="8"/>
        <v>1</v>
      </c>
      <c r="N121" s="20">
        <f t="shared" si="8"/>
        <v>4190</v>
      </c>
      <c r="O121" s="21">
        <f t="shared" si="6"/>
        <v>7360</v>
      </c>
    </row>
    <row r="122" spans="1:15" s="18" customFormat="1" ht="11.25" customHeight="1">
      <c r="A122" s="62" t="s">
        <v>136</v>
      </c>
      <c r="B122" s="48" t="s">
        <v>136</v>
      </c>
      <c r="C122" s="15" t="s">
        <v>136</v>
      </c>
      <c r="D122" s="16">
        <v>27</v>
      </c>
      <c r="E122" s="16">
        <v>1</v>
      </c>
      <c r="F122" s="16">
        <v>0</v>
      </c>
      <c r="G122" s="16">
        <v>0</v>
      </c>
      <c r="H122" s="16">
        <v>1</v>
      </c>
      <c r="I122" s="16">
        <v>76</v>
      </c>
      <c r="J122" s="16">
        <v>0</v>
      </c>
      <c r="K122" s="16">
        <v>2</v>
      </c>
      <c r="L122" s="16">
        <v>247</v>
      </c>
      <c r="M122" s="16">
        <v>0</v>
      </c>
      <c r="N122" s="16">
        <v>432</v>
      </c>
      <c r="O122" s="17">
        <f t="shared" si="6"/>
        <v>786</v>
      </c>
    </row>
    <row r="123" spans="1:15" s="18" customFormat="1" ht="11.25" customHeight="1">
      <c r="A123" s="63"/>
      <c r="B123" s="49"/>
      <c r="C123" s="15" t="s">
        <v>137</v>
      </c>
      <c r="D123" s="16">
        <v>13</v>
      </c>
      <c r="E123" s="16">
        <v>5</v>
      </c>
      <c r="F123" s="16">
        <v>0</v>
      </c>
      <c r="G123" s="16">
        <v>0</v>
      </c>
      <c r="H123" s="16">
        <v>0</v>
      </c>
      <c r="I123" s="16">
        <v>11</v>
      </c>
      <c r="J123" s="16">
        <v>0</v>
      </c>
      <c r="K123" s="16">
        <v>0</v>
      </c>
      <c r="L123" s="16">
        <v>38</v>
      </c>
      <c r="M123" s="16">
        <v>0</v>
      </c>
      <c r="N123" s="16">
        <v>69</v>
      </c>
      <c r="O123" s="17">
        <f t="shared" si="6"/>
        <v>136</v>
      </c>
    </row>
    <row r="124" spans="1:15" s="18" customFormat="1" ht="11.25" customHeight="1">
      <c r="A124" s="63"/>
      <c r="B124" s="49"/>
      <c r="C124" s="15" t="s">
        <v>138</v>
      </c>
      <c r="D124" s="16">
        <v>2</v>
      </c>
      <c r="E124" s="16">
        <v>5</v>
      </c>
      <c r="F124" s="16">
        <v>0</v>
      </c>
      <c r="G124" s="16">
        <v>1</v>
      </c>
      <c r="H124" s="16">
        <v>0</v>
      </c>
      <c r="I124" s="16">
        <v>2</v>
      </c>
      <c r="J124" s="16">
        <v>2</v>
      </c>
      <c r="K124" s="16">
        <v>0</v>
      </c>
      <c r="L124" s="16">
        <v>12</v>
      </c>
      <c r="M124" s="16">
        <v>0</v>
      </c>
      <c r="N124" s="16">
        <v>10</v>
      </c>
      <c r="O124" s="17">
        <f t="shared" si="6"/>
        <v>34</v>
      </c>
    </row>
    <row r="125" spans="1:15" s="18" customFormat="1" ht="11.25" customHeight="1">
      <c r="A125" s="63"/>
      <c r="B125" s="49"/>
      <c r="C125" s="15" t="s">
        <v>139</v>
      </c>
      <c r="D125" s="16">
        <v>14</v>
      </c>
      <c r="E125" s="16">
        <v>4</v>
      </c>
      <c r="F125" s="16">
        <v>1</v>
      </c>
      <c r="G125" s="16">
        <v>7</v>
      </c>
      <c r="H125" s="16">
        <v>0</v>
      </c>
      <c r="I125" s="16">
        <v>9</v>
      </c>
      <c r="J125" s="16">
        <v>0</v>
      </c>
      <c r="K125" s="16">
        <v>0</v>
      </c>
      <c r="L125" s="16">
        <v>63</v>
      </c>
      <c r="M125" s="16">
        <v>0</v>
      </c>
      <c r="N125" s="16">
        <v>29</v>
      </c>
      <c r="O125" s="17">
        <f t="shared" si="6"/>
        <v>127</v>
      </c>
    </row>
    <row r="126" spans="1:15" s="18" customFormat="1" ht="11.25" customHeight="1">
      <c r="A126" s="63"/>
      <c r="B126" s="49"/>
      <c r="C126" s="15" t="s">
        <v>140</v>
      </c>
      <c r="D126" s="16">
        <v>2</v>
      </c>
      <c r="E126" s="16">
        <v>1</v>
      </c>
      <c r="F126" s="16">
        <v>0</v>
      </c>
      <c r="G126" s="16">
        <v>1</v>
      </c>
      <c r="H126" s="16">
        <v>0</v>
      </c>
      <c r="I126" s="16">
        <v>4</v>
      </c>
      <c r="J126" s="16">
        <v>0</v>
      </c>
      <c r="K126" s="16">
        <v>0</v>
      </c>
      <c r="L126" s="16">
        <v>14</v>
      </c>
      <c r="M126" s="16">
        <v>0</v>
      </c>
      <c r="N126" s="16">
        <v>50</v>
      </c>
      <c r="O126" s="17">
        <f t="shared" si="6"/>
        <v>72</v>
      </c>
    </row>
    <row r="127" spans="1:15" s="18" customFormat="1" ht="11.25" customHeight="1">
      <c r="A127" s="63"/>
      <c r="B127" s="48" t="s">
        <v>141</v>
      </c>
      <c r="C127" s="15" t="s">
        <v>141</v>
      </c>
      <c r="D127" s="16">
        <v>46</v>
      </c>
      <c r="E127" s="16">
        <v>29</v>
      </c>
      <c r="F127" s="16">
        <v>1</v>
      </c>
      <c r="G127" s="16">
        <v>16</v>
      </c>
      <c r="H127" s="16">
        <v>0</v>
      </c>
      <c r="I127" s="16">
        <v>4</v>
      </c>
      <c r="J127" s="16">
        <v>2</v>
      </c>
      <c r="K127" s="16">
        <v>0</v>
      </c>
      <c r="L127" s="16">
        <v>105</v>
      </c>
      <c r="M127" s="16">
        <v>0</v>
      </c>
      <c r="N127" s="16">
        <v>678</v>
      </c>
      <c r="O127" s="17">
        <f t="shared" si="6"/>
        <v>881</v>
      </c>
    </row>
    <row r="128" spans="1:15" s="18" customFormat="1" ht="11.25" customHeight="1">
      <c r="A128" s="63"/>
      <c r="B128" s="49"/>
      <c r="C128" s="15" t="s">
        <v>142</v>
      </c>
      <c r="D128" s="16">
        <v>26</v>
      </c>
      <c r="E128" s="16">
        <v>10</v>
      </c>
      <c r="F128" s="16">
        <v>2</v>
      </c>
      <c r="G128" s="16">
        <v>16</v>
      </c>
      <c r="H128" s="16">
        <v>0</v>
      </c>
      <c r="I128" s="16">
        <v>3</v>
      </c>
      <c r="J128" s="16">
        <v>19</v>
      </c>
      <c r="K128" s="16">
        <v>4</v>
      </c>
      <c r="L128" s="16">
        <v>13</v>
      </c>
      <c r="M128" s="16">
        <v>2</v>
      </c>
      <c r="N128" s="16">
        <v>87</v>
      </c>
      <c r="O128" s="17">
        <f t="shared" si="6"/>
        <v>182</v>
      </c>
    </row>
    <row r="129" spans="1:15" s="18" customFormat="1" ht="11.25" customHeight="1">
      <c r="A129" s="63"/>
      <c r="B129" s="48" t="s">
        <v>143</v>
      </c>
      <c r="C129" s="15" t="s">
        <v>143</v>
      </c>
      <c r="D129" s="16">
        <v>8</v>
      </c>
      <c r="E129" s="16">
        <v>3</v>
      </c>
      <c r="F129" s="16">
        <v>0</v>
      </c>
      <c r="G129" s="16">
        <v>0</v>
      </c>
      <c r="H129" s="16">
        <v>0</v>
      </c>
      <c r="I129" s="16">
        <v>161</v>
      </c>
      <c r="J129" s="16">
        <v>0</v>
      </c>
      <c r="K129" s="16">
        <v>0</v>
      </c>
      <c r="L129" s="16">
        <v>253</v>
      </c>
      <c r="M129" s="16">
        <v>0</v>
      </c>
      <c r="N129" s="16">
        <v>882</v>
      </c>
      <c r="O129" s="17">
        <f t="shared" si="6"/>
        <v>1307</v>
      </c>
    </row>
    <row r="130" spans="1:15" s="18" customFormat="1" ht="11.25" customHeight="1">
      <c r="A130" s="63"/>
      <c r="B130" s="49"/>
      <c r="C130" s="15" t="s">
        <v>144</v>
      </c>
      <c r="D130" s="16">
        <v>2</v>
      </c>
      <c r="E130" s="16">
        <v>0</v>
      </c>
      <c r="F130" s="16">
        <v>1</v>
      </c>
      <c r="G130" s="16">
        <v>1</v>
      </c>
      <c r="H130" s="16">
        <v>0</v>
      </c>
      <c r="I130" s="16">
        <v>1</v>
      </c>
      <c r="J130" s="16">
        <v>0</v>
      </c>
      <c r="K130" s="16">
        <v>5</v>
      </c>
      <c r="L130" s="16">
        <v>0</v>
      </c>
      <c r="M130" s="16">
        <v>8</v>
      </c>
      <c r="N130" s="16">
        <v>18</v>
      </c>
      <c r="O130" s="17">
        <f t="shared" si="6"/>
        <v>36</v>
      </c>
    </row>
    <row r="131" spans="1:15" s="18" customFormat="1" ht="11.25" customHeight="1">
      <c r="A131" s="63"/>
      <c r="B131" s="48" t="s">
        <v>145</v>
      </c>
      <c r="C131" s="15" t="s">
        <v>146</v>
      </c>
      <c r="D131" s="16">
        <v>87</v>
      </c>
      <c r="E131" s="16">
        <v>8</v>
      </c>
      <c r="F131" s="16">
        <v>1</v>
      </c>
      <c r="G131" s="16">
        <v>0</v>
      </c>
      <c r="H131" s="16">
        <v>0</v>
      </c>
      <c r="I131" s="16">
        <v>132</v>
      </c>
      <c r="J131" s="16">
        <v>0</v>
      </c>
      <c r="K131" s="16">
        <v>6</v>
      </c>
      <c r="L131" s="16">
        <v>367</v>
      </c>
      <c r="M131" s="16">
        <v>0</v>
      </c>
      <c r="N131" s="16">
        <v>1255</v>
      </c>
      <c r="O131" s="17">
        <f t="shared" si="6"/>
        <v>1856</v>
      </c>
    </row>
    <row r="132" spans="1:15" s="18" customFormat="1" ht="11.25" customHeight="1">
      <c r="A132" s="63"/>
      <c r="B132" s="49"/>
      <c r="C132" s="15" t="s">
        <v>147</v>
      </c>
      <c r="D132" s="16">
        <v>63</v>
      </c>
      <c r="E132" s="16">
        <v>1</v>
      </c>
      <c r="F132" s="16">
        <v>0</v>
      </c>
      <c r="G132" s="16">
        <v>0</v>
      </c>
      <c r="H132" s="16">
        <v>0</v>
      </c>
      <c r="I132" s="16">
        <v>1</v>
      </c>
      <c r="J132" s="16">
        <v>47</v>
      </c>
      <c r="K132" s="16">
        <v>0</v>
      </c>
      <c r="L132" s="16">
        <v>23</v>
      </c>
      <c r="M132" s="16">
        <v>1</v>
      </c>
      <c r="N132" s="16">
        <v>147</v>
      </c>
      <c r="O132" s="17">
        <f t="shared" si="6"/>
        <v>283</v>
      </c>
    </row>
    <row r="133" spans="1:15" s="18" customFormat="1" ht="11.25" customHeight="1">
      <c r="A133" s="63"/>
      <c r="B133" s="49"/>
      <c r="C133" s="15" t="s">
        <v>148</v>
      </c>
      <c r="D133" s="16">
        <v>19</v>
      </c>
      <c r="E133" s="16">
        <v>5</v>
      </c>
      <c r="F133" s="16">
        <v>0</v>
      </c>
      <c r="G133" s="16">
        <v>0</v>
      </c>
      <c r="H133" s="16">
        <v>0</v>
      </c>
      <c r="I133" s="16">
        <v>4</v>
      </c>
      <c r="J133" s="16">
        <v>24</v>
      </c>
      <c r="K133" s="16">
        <v>0</v>
      </c>
      <c r="L133" s="16">
        <v>37</v>
      </c>
      <c r="M133" s="16">
        <v>0</v>
      </c>
      <c r="N133" s="16">
        <v>81</v>
      </c>
      <c r="O133" s="17">
        <f t="shared" si="6"/>
        <v>170</v>
      </c>
    </row>
    <row r="134" spans="1:15" s="18" customFormat="1" ht="11.25" customHeight="1">
      <c r="A134" s="63"/>
      <c r="B134" s="49"/>
      <c r="C134" s="15" t="s">
        <v>149</v>
      </c>
      <c r="D134" s="16">
        <v>0</v>
      </c>
      <c r="E134" s="16">
        <v>1</v>
      </c>
      <c r="F134" s="16">
        <v>0</v>
      </c>
      <c r="G134" s="16">
        <v>0</v>
      </c>
      <c r="H134" s="16">
        <v>0</v>
      </c>
      <c r="I134" s="16">
        <v>0</v>
      </c>
      <c r="J134" s="16">
        <v>1</v>
      </c>
      <c r="K134" s="16">
        <v>0</v>
      </c>
      <c r="L134" s="16">
        <v>12</v>
      </c>
      <c r="M134" s="16">
        <v>0</v>
      </c>
      <c r="N134" s="16">
        <v>91</v>
      </c>
      <c r="O134" s="17">
        <f t="shared" si="6"/>
        <v>105</v>
      </c>
    </row>
    <row r="135" spans="1:15" s="18" customFormat="1" ht="11.25" customHeight="1">
      <c r="A135" s="63"/>
      <c r="B135" s="48" t="s">
        <v>150</v>
      </c>
      <c r="C135" s="15" t="s">
        <v>150</v>
      </c>
      <c r="D135" s="16">
        <v>3</v>
      </c>
      <c r="E135" s="16">
        <v>6</v>
      </c>
      <c r="F135" s="16">
        <v>0</v>
      </c>
      <c r="G135" s="16">
        <v>12</v>
      </c>
      <c r="H135" s="16">
        <v>0</v>
      </c>
      <c r="I135" s="16">
        <v>1</v>
      </c>
      <c r="J135" s="16">
        <v>0</v>
      </c>
      <c r="K135" s="16">
        <v>0</v>
      </c>
      <c r="L135" s="16">
        <v>112</v>
      </c>
      <c r="M135" s="16">
        <v>0</v>
      </c>
      <c r="N135" s="16">
        <v>472</v>
      </c>
      <c r="O135" s="17">
        <f t="shared" si="6"/>
        <v>606</v>
      </c>
    </row>
    <row r="136" spans="1:15" s="18" customFormat="1" ht="11.25" customHeight="1">
      <c r="A136" s="63"/>
      <c r="B136" s="49"/>
      <c r="C136" s="15" t="s">
        <v>151</v>
      </c>
      <c r="D136" s="16">
        <v>30</v>
      </c>
      <c r="E136" s="16">
        <v>0</v>
      </c>
      <c r="F136" s="16">
        <v>0</v>
      </c>
      <c r="G136" s="16">
        <v>0</v>
      </c>
      <c r="H136" s="16">
        <v>0</v>
      </c>
      <c r="I136" s="16">
        <v>3</v>
      </c>
      <c r="J136" s="16">
        <v>0</v>
      </c>
      <c r="K136" s="16">
        <v>0</v>
      </c>
      <c r="L136" s="16">
        <v>12</v>
      </c>
      <c r="M136" s="16">
        <v>0</v>
      </c>
      <c r="N136" s="16">
        <v>10</v>
      </c>
      <c r="O136" s="17">
        <f t="shared" si="6"/>
        <v>55</v>
      </c>
    </row>
    <row r="137" spans="1:15" s="18" customFormat="1" ht="11.25" customHeight="1">
      <c r="A137" s="63"/>
      <c r="B137" s="49"/>
      <c r="C137" s="15" t="s">
        <v>152</v>
      </c>
      <c r="D137" s="16">
        <v>6</v>
      </c>
      <c r="E137" s="16">
        <v>0</v>
      </c>
      <c r="F137" s="16">
        <v>3</v>
      </c>
      <c r="G137" s="16">
        <v>0</v>
      </c>
      <c r="H137" s="16">
        <v>7</v>
      </c>
      <c r="I137" s="16">
        <v>0</v>
      </c>
      <c r="J137" s="16">
        <v>0</v>
      </c>
      <c r="K137" s="16">
        <v>39</v>
      </c>
      <c r="L137" s="16">
        <v>33</v>
      </c>
      <c r="M137" s="16">
        <v>0</v>
      </c>
      <c r="N137" s="16">
        <v>53</v>
      </c>
      <c r="O137" s="17">
        <f t="shared" si="6"/>
        <v>141</v>
      </c>
    </row>
    <row r="138" spans="1:15" s="18" customFormat="1" ht="11.25" customHeight="1">
      <c r="A138" s="64"/>
      <c r="B138" s="26"/>
      <c r="C138" s="19" t="s">
        <v>26</v>
      </c>
      <c r="D138" s="20">
        <f>SUM(D122:D137)</f>
        <v>348</v>
      </c>
      <c r="E138" s="20">
        <f t="shared" ref="E138:N138" si="9">SUM(E122:E137)</f>
        <v>79</v>
      </c>
      <c r="F138" s="20">
        <f t="shared" si="9"/>
        <v>9</v>
      </c>
      <c r="G138" s="20">
        <f t="shared" si="9"/>
        <v>54</v>
      </c>
      <c r="H138" s="20">
        <f t="shared" si="9"/>
        <v>8</v>
      </c>
      <c r="I138" s="20">
        <f t="shared" si="9"/>
        <v>412</v>
      </c>
      <c r="J138" s="20">
        <f t="shared" si="9"/>
        <v>95</v>
      </c>
      <c r="K138" s="20">
        <f t="shared" si="9"/>
        <v>56</v>
      </c>
      <c r="L138" s="20">
        <f t="shared" si="9"/>
        <v>1341</v>
      </c>
      <c r="M138" s="20">
        <f t="shared" si="9"/>
        <v>11</v>
      </c>
      <c r="N138" s="20">
        <f t="shared" si="9"/>
        <v>4364</v>
      </c>
      <c r="O138" s="21">
        <f t="shared" si="6"/>
        <v>6777</v>
      </c>
    </row>
    <row r="139" spans="1:15" s="18" customFormat="1" ht="11.25" customHeight="1" thickBot="1">
      <c r="A139" s="45" t="s">
        <v>153</v>
      </c>
      <c r="B139" s="48" t="s">
        <v>153</v>
      </c>
      <c r="C139" s="15" t="s">
        <v>153</v>
      </c>
      <c r="D139" s="16">
        <v>9</v>
      </c>
      <c r="E139" s="16">
        <v>11</v>
      </c>
      <c r="F139" s="16">
        <v>0</v>
      </c>
      <c r="G139" s="16">
        <v>0</v>
      </c>
      <c r="H139" s="16">
        <v>0</v>
      </c>
      <c r="I139" s="16">
        <v>23</v>
      </c>
      <c r="J139" s="16">
        <v>177</v>
      </c>
      <c r="K139" s="16">
        <v>0</v>
      </c>
      <c r="L139" s="16">
        <v>8</v>
      </c>
      <c r="M139" s="16">
        <v>0</v>
      </c>
      <c r="N139" s="16">
        <v>133</v>
      </c>
      <c r="O139" s="17">
        <f t="shared" si="6"/>
        <v>361</v>
      </c>
    </row>
    <row r="140" spans="1:15" s="18" customFormat="1" ht="11.25" customHeight="1" thickBot="1">
      <c r="A140" s="46"/>
      <c r="B140" s="49"/>
      <c r="C140" s="15" t="s">
        <v>154</v>
      </c>
      <c r="D140" s="16">
        <v>11</v>
      </c>
      <c r="E140" s="16">
        <v>2</v>
      </c>
      <c r="F140" s="16">
        <v>0</v>
      </c>
      <c r="G140" s="16">
        <v>0</v>
      </c>
      <c r="H140" s="16">
        <v>0</v>
      </c>
      <c r="I140" s="16">
        <v>0</v>
      </c>
      <c r="J140" s="16">
        <v>4</v>
      </c>
      <c r="K140" s="16">
        <v>0</v>
      </c>
      <c r="L140" s="16">
        <v>69</v>
      </c>
      <c r="M140" s="16">
        <v>0</v>
      </c>
      <c r="N140" s="16">
        <v>3</v>
      </c>
      <c r="O140" s="17">
        <f t="shared" si="6"/>
        <v>89</v>
      </c>
    </row>
    <row r="141" spans="1:15" s="18" customFormat="1" ht="11.25" customHeight="1" thickBot="1">
      <c r="A141" s="46"/>
      <c r="B141" s="49"/>
      <c r="C141" s="15" t="s">
        <v>155</v>
      </c>
      <c r="D141" s="16">
        <v>45</v>
      </c>
      <c r="E141" s="16">
        <v>2</v>
      </c>
      <c r="F141" s="16">
        <v>0</v>
      </c>
      <c r="G141" s="16">
        <v>0</v>
      </c>
      <c r="H141" s="16">
        <v>0</v>
      </c>
      <c r="I141" s="16">
        <v>1</v>
      </c>
      <c r="J141" s="16">
        <v>3</v>
      </c>
      <c r="K141" s="16">
        <v>0</v>
      </c>
      <c r="L141" s="16">
        <v>34</v>
      </c>
      <c r="M141" s="16">
        <v>0</v>
      </c>
      <c r="N141" s="16">
        <v>12</v>
      </c>
      <c r="O141" s="17">
        <f t="shared" si="6"/>
        <v>97</v>
      </c>
    </row>
    <row r="142" spans="1:15" s="18" customFormat="1" ht="11.25" customHeight="1" thickBot="1">
      <c r="A142" s="46"/>
      <c r="B142" s="49"/>
      <c r="C142" s="15" t="s">
        <v>156</v>
      </c>
      <c r="D142" s="16">
        <v>11</v>
      </c>
      <c r="E142" s="16">
        <v>1</v>
      </c>
      <c r="F142" s="16">
        <v>0</v>
      </c>
      <c r="G142" s="16">
        <v>0</v>
      </c>
      <c r="H142" s="16">
        <v>0</v>
      </c>
      <c r="I142" s="16">
        <v>0</v>
      </c>
      <c r="J142" s="16">
        <v>12</v>
      </c>
      <c r="K142" s="16">
        <v>0</v>
      </c>
      <c r="L142" s="16">
        <v>37</v>
      </c>
      <c r="M142" s="16">
        <v>0</v>
      </c>
      <c r="N142" s="16">
        <v>3</v>
      </c>
      <c r="O142" s="17">
        <f t="shared" si="6"/>
        <v>64</v>
      </c>
    </row>
    <row r="143" spans="1:15" s="18" customFormat="1" ht="11.25" customHeight="1" thickBot="1">
      <c r="A143" s="46"/>
      <c r="B143" s="49"/>
      <c r="C143" s="15" t="s">
        <v>157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7">
        <f t="shared" ref="O143:O190" si="10">SUM(D143:N143)</f>
        <v>0</v>
      </c>
    </row>
    <row r="144" spans="1:15" s="18" customFormat="1" ht="11.25" customHeight="1" thickBot="1">
      <c r="A144" s="46"/>
      <c r="B144" s="49"/>
      <c r="C144" s="15" t="s">
        <v>158</v>
      </c>
      <c r="D144" s="16">
        <v>28</v>
      </c>
      <c r="E144" s="16">
        <v>7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27</v>
      </c>
      <c r="M144" s="16">
        <v>0</v>
      </c>
      <c r="N144" s="16">
        <v>4</v>
      </c>
      <c r="O144" s="17">
        <f t="shared" si="10"/>
        <v>66</v>
      </c>
    </row>
    <row r="145" spans="1:15" s="18" customFormat="1" ht="11.25" customHeight="1" thickBot="1">
      <c r="A145" s="46"/>
      <c r="B145" s="49"/>
      <c r="C145" s="15" t="s">
        <v>159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8</v>
      </c>
      <c r="K145" s="16">
        <v>0</v>
      </c>
      <c r="L145" s="16">
        <v>0</v>
      </c>
      <c r="M145" s="16">
        <v>0</v>
      </c>
      <c r="N145" s="16">
        <v>0</v>
      </c>
      <c r="O145" s="17">
        <f t="shared" si="10"/>
        <v>8</v>
      </c>
    </row>
    <row r="146" spans="1:15" s="18" customFormat="1" ht="11.25" customHeight="1" thickBot="1">
      <c r="A146" s="46"/>
      <c r="B146" s="49"/>
      <c r="C146" s="15" t="s">
        <v>160</v>
      </c>
      <c r="D146" s="16">
        <v>0</v>
      </c>
      <c r="E146" s="16">
        <v>3</v>
      </c>
      <c r="F146" s="16">
        <v>0</v>
      </c>
      <c r="G146" s="16">
        <v>0</v>
      </c>
      <c r="H146" s="16">
        <v>0</v>
      </c>
      <c r="I146" s="16">
        <v>0</v>
      </c>
      <c r="J146" s="16">
        <v>1</v>
      </c>
      <c r="K146" s="16">
        <v>0</v>
      </c>
      <c r="L146" s="16">
        <v>8</v>
      </c>
      <c r="M146" s="16">
        <v>0</v>
      </c>
      <c r="N146" s="16">
        <v>3</v>
      </c>
      <c r="O146" s="17">
        <f t="shared" si="10"/>
        <v>15</v>
      </c>
    </row>
    <row r="147" spans="1:15" s="18" customFormat="1" ht="11.25" customHeight="1" thickBot="1">
      <c r="A147" s="46"/>
      <c r="B147" s="50"/>
      <c r="C147" s="15" t="s">
        <v>161</v>
      </c>
      <c r="D147" s="16">
        <v>5</v>
      </c>
      <c r="E147" s="16">
        <v>4</v>
      </c>
      <c r="F147" s="16">
        <v>0</v>
      </c>
      <c r="G147" s="16">
        <v>0</v>
      </c>
      <c r="H147" s="16">
        <v>0</v>
      </c>
      <c r="I147" s="16">
        <v>0</v>
      </c>
      <c r="J147" s="16">
        <v>3</v>
      </c>
      <c r="K147" s="16">
        <v>0</v>
      </c>
      <c r="L147" s="16">
        <v>4</v>
      </c>
      <c r="M147" s="16">
        <v>0</v>
      </c>
      <c r="N147" s="16">
        <v>1</v>
      </c>
      <c r="O147" s="17">
        <f t="shared" si="10"/>
        <v>17</v>
      </c>
    </row>
    <row r="148" spans="1:15" s="18" customFormat="1" ht="11.25" customHeight="1" thickBot="1">
      <c r="A148" s="46"/>
      <c r="B148" s="61" t="s">
        <v>162</v>
      </c>
      <c r="C148" s="15" t="s">
        <v>162</v>
      </c>
      <c r="D148" s="16">
        <v>10</v>
      </c>
      <c r="E148" s="16">
        <v>6</v>
      </c>
      <c r="F148" s="16">
        <v>1</v>
      </c>
      <c r="G148" s="16">
        <v>3</v>
      </c>
      <c r="H148" s="16">
        <v>0</v>
      </c>
      <c r="I148" s="16">
        <v>3</v>
      </c>
      <c r="J148" s="16">
        <v>0</v>
      </c>
      <c r="K148" s="16">
        <v>0</v>
      </c>
      <c r="L148" s="16">
        <v>18</v>
      </c>
      <c r="M148" s="16">
        <v>0</v>
      </c>
      <c r="N148" s="16">
        <v>12</v>
      </c>
      <c r="O148" s="17">
        <f t="shared" si="10"/>
        <v>53</v>
      </c>
    </row>
    <row r="149" spans="1:15" s="18" customFormat="1" ht="11.25" customHeight="1" thickBot="1">
      <c r="A149" s="46"/>
      <c r="B149" s="55"/>
      <c r="C149" s="15" t="s">
        <v>163</v>
      </c>
      <c r="D149" s="16">
        <v>1</v>
      </c>
      <c r="E149" s="16">
        <v>1</v>
      </c>
      <c r="F149" s="16">
        <v>0</v>
      </c>
      <c r="G149" s="16">
        <v>2</v>
      </c>
      <c r="H149" s="16">
        <v>3</v>
      </c>
      <c r="I149" s="16">
        <v>4</v>
      </c>
      <c r="J149" s="16">
        <v>0</v>
      </c>
      <c r="K149" s="16">
        <v>0</v>
      </c>
      <c r="L149" s="16">
        <v>17</v>
      </c>
      <c r="M149" s="16">
        <v>0</v>
      </c>
      <c r="N149" s="16">
        <v>67</v>
      </c>
      <c r="O149" s="17">
        <f t="shared" si="10"/>
        <v>95</v>
      </c>
    </row>
    <row r="150" spans="1:15" s="18" customFormat="1" ht="11.25" customHeight="1" thickBot="1">
      <c r="A150" s="46"/>
      <c r="B150" s="55"/>
      <c r="C150" s="15" t="s">
        <v>164</v>
      </c>
      <c r="D150" s="16">
        <v>1</v>
      </c>
      <c r="E150" s="16">
        <v>2</v>
      </c>
      <c r="F150" s="16">
        <v>0</v>
      </c>
      <c r="G150" s="16">
        <v>2</v>
      </c>
      <c r="H150" s="16">
        <v>1</v>
      </c>
      <c r="I150" s="16">
        <v>4</v>
      </c>
      <c r="J150" s="16">
        <v>1</v>
      </c>
      <c r="K150" s="16">
        <v>0</v>
      </c>
      <c r="L150" s="16">
        <v>7</v>
      </c>
      <c r="M150" s="16">
        <v>0</v>
      </c>
      <c r="N150" s="16">
        <v>26</v>
      </c>
      <c r="O150" s="17">
        <f t="shared" si="10"/>
        <v>44</v>
      </c>
    </row>
    <row r="151" spans="1:15" s="18" customFormat="1" ht="11.25" customHeight="1" thickBot="1">
      <c r="A151" s="46"/>
      <c r="B151" s="55"/>
      <c r="C151" s="15" t="s">
        <v>165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1</v>
      </c>
      <c r="J151" s="16">
        <v>0</v>
      </c>
      <c r="K151" s="16">
        <v>0</v>
      </c>
      <c r="L151" s="16">
        <v>4</v>
      </c>
      <c r="M151" s="16">
        <v>0</v>
      </c>
      <c r="N151" s="16">
        <v>3</v>
      </c>
      <c r="O151" s="17">
        <f t="shared" si="10"/>
        <v>8</v>
      </c>
    </row>
    <row r="152" spans="1:15" s="18" customFormat="1" ht="11.25" customHeight="1" thickBot="1">
      <c r="A152" s="46"/>
      <c r="B152" s="55"/>
      <c r="C152" s="15" t="s">
        <v>166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1</v>
      </c>
      <c r="K152" s="16">
        <v>0</v>
      </c>
      <c r="L152" s="16">
        <v>8</v>
      </c>
      <c r="M152" s="16">
        <v>0</v>
      </c>
      <c r="N152" s="16">
        <v>2</v>
      </c>
      <c r="O152" s="17">
        <f t="shared" si="10"/>
        <v>11</v>
      </c>
    </row>
    <row r="153" spans="1:15" s="18" customFormat="1" ht="11.25" customHeight="1" thickBot="1">
      <c r="A153" s="46"/>
      <c r="B153" s="56"/>
      <c r="C153" s="15" t="s">
        <v>167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2</v>
      </c>
      <c r="K153" s="16">
        <v>0</v>
      </c>
      <c r="L153" s="16">
        <v>6</v>
      </c>
      <c r="M153" s="16">
        <v>0</v>
      </c>
      <c r="N153" s="16">
        <v>0</v>
      </c>
      <c r="O153" s="17">
        <f t="shared" si="10"/>
        <v>8</v>
      </c>
    </row>
    <row r="154" spans="1:15" s="18" customFormat="1" ht="11.25" customHeight="1" thickBot="1">
      <c r="A154" s="46"/>
      <c r="B154" s="61" t="s">
        <v>168</v>
      </c>
      <c r="C154" s="15" t="s">
        <v>169</v>
      </c>
      <c r="D154" s="16">
        <v>0</v>
      </c>
      <c r="E154" s="16">
        <v>14</v>
      </c>
      <c r="F154" s="16">
        <v>0</v>
      </c>
      <c r="G154" s="16">
        <v>0</v>
      </c>
      <c r="H154" s="16">
        <v>0</v>
      </c>
      <c r="I154" s="16">
        <v>8</v>
      </c>
      <c r="J154" s="16">
        <v>5</v>
      </c>
      <c r="K154" s="16">
        <v>0</v>
      </c>
      <c r="L154" s="16">
        <v>57</v>
      </c>
      <c r="M154" s="16">
        <v>0</v>
      </c>
      <c r="N154" s="16">
        <v>27</v>
      </c>
      <c r="O154" s="17">
        <f t="shared" si="10"/>
        <v>111</v>
      </c>
    </row>
    <row r="155" spans="1:15" s="18" customFormat="1" ht="11.25" customHeight="1" thickBot="1">
      <c r="A155" s="46"/>
      <c r="B155" s="55"/>
      <c r="C155" s="15" t="s">
        <v>170</v>
      </c>
      <c r="D155" s="16">
        <v>5</v>
      </c>
      <c r="E155" s="16">
        <v>5</v>
      </c>
      <c r="F155" s="16">
        <v>0</v>
      </c>
      <c r="G155" s="16">
        <v>4</v>
      </c>
      <c r="H155" s="16">
        <v>0</v>
      </c>
      <c r="I155" s="16">
        <v>1</v>
      </c>
      <c r="J155" s="16">
        <v>1</v>
      </c>
      <c r="K155" s="16">
        <v>0</v>
      </c>
      <c r="L155" s="16">
        <v>9</v>
      </c>
      <c r="M155" s="16">
        <v>0</v>
      </c>
      <c r="N155" s="16">
        <v>85</v>
      </c>
      <c r="O155" s="17">
        <f t="shared" si="10"/>
        <v>110</v>
      </c>
    </row>
    <row r="156" spans="1:15" s="18" customFormat="1" ht="11.25" customHeight="1" thickBot="1">
      <c r="A156" s="46"/>
      <c r="B156" s="55"/>
      <c r="C156" s="15" t="s">
        <v>171</v>
      </c>
      <c r="D156" s="16">
        <v>2</v>
      </c>
      <c r="E156" s="16">
        <v>1</v>
      </c>
      <c r="F156" s="16">
        <v>0</v>
      </c>
      <c r="G156" s="16">
        <v>6</v>
      </c>
      <c r="H156" s="16">
        <v>0</v>
      </c>
      <c r="I156" s="16">
        <v>0</v>
      </c>
      <c r="J156" s="16">
        <v>5</v>
      </c>
      <c r="K156" s="16">
        <v>0</v>
      </c>
      <c r="L156" s="16">
        <v>6</v>
      </c>
      <c r="M156" s="16">
        <v>0</v>
      </c>
      <c r="N156" s="16">
        <v>19</v>
      </c>
      <c r="O156" s="17">
        <f t="shared" si="10"/>
        <v>39</v>
      </c>
    </row>
    <row r="157" spans="1:15" s="18" customFormat="1" ht="11.25" customHeight="1" thickBot="1">
      <c r="A157" s="46"/>
      <c r="B157" s="55"/>
      <c r="C157" s="15" t="s">
        <v>172</v>
      </c>
      <c r="D157" s="16">
        <v>1</v>
      </c>
      <c r="E157" s="16">
        <v>1</v>
      </c>
      <c r="F157" s="16">
        <v>0</v>
      </c>
      <c r="G157" s="16">
        <v>2</v>
      </c>
      <c r="H157" s="16">
        <v>2</v>
      </c>
      <c r="I157" s="16">
        <v>1</v>
      </c>
      <c r="J157" s="16">
        <v>0</v>
      </c>
      <c r="K157" s="16">
        <v>0</v>
      </c>
      <c r="L157" s="16">
        <v>5</v>
      </c>
      <c r="M157" s="16">
        <v>0</v>
      </c>
      <c r="N157" s="16">
        <v>83</v>
      </c>
      <c r="O157" s="17">
        <f t="shared" si="10"/>
        <v>95</v>
      </c>
    </row>
    <row r="158" spans="1:15" s="18" customFormat="1" ht="11.25" customHeight="1" thickBot="1">
      <c r="A158" s="46"/>
      <c r="B158" s="55"/>
      <c r="C158" s="15" t="s">
        <v>173</v>
      </c>
      <c r="D158" s="16">
        <v>9</v>
      </c>
      <c r="E158" s="16">
        <v>9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6</v>
      </c>
      <c r="M158" s="16">
        <v>0</v>
      </c>
      <c r="N158" s="16">
        <v>11</v>
      </c>
      <c r="O158" s="17">
        <f t="shared" si="10"/>
        <v>35</v>
      </c>
    </row>
    <row r="159" spans="1:15" s="18" customFormat="1" ht="11.25" customHeight="1" thickBot="1">
      <c r="A159" s="46"/>
      <c r="B159" s="56"/>
      <c r="C159" s="15" t="s">
        <v>174</v>
      </c>
      <c r="D159" s="16">
        <v>45</v>
      </c>
      <c r="E159" s="16">
        <v>2</v>
      </c>
      <c r="F159" s="16">
        <v>0</v>
      </c>
      <c r="G159" s="16">
        <v>0</v>
      </c>
      <c r="H159" s="16">
        <v>0</v>
      </c>
      <c r="I159" s="16">
        <v>4</v>
      </c>
      <c r="J159" s="16">
        <v>1</v>
      </c>
      <c r="K159" s="16">
        <v>0</v>
      </c>
      <c r="L159" s="16">
        <v>13</v>
      </c>
      <c r="M159" s="16">
        <v>0</v>
      </c>
      <c r="N159" s="16">
        <v>1</v>
      </c>
      <c r="O159" s="17">
        <f t="shared" si="10"/>
        <v>66</v>
      </c>
    </row>
    <row r="160" spans="1:15" s="18" customFormat="1" ht="11.25" customHeight="1" thickBot="1">
      <c r="A160" s="46"/>
      <c r="B160" s="55" t="s">
        <v>175</v>
      </c>
      <c r="C160" s="15" t="s">
        <v>175</v>
      </c>
      <c r="D160" s="16">
        <v>1</v>
      </c>
      <c r="E160" s="16">
        <v>2</v>
      </c>
      <c r="F160" s="16">
        <v>0</v>
      </c>
      <c r="G160" s="16">
        <v>3</v>
      </c>
      <c r="H160" s="16">
        <v>0</v>
      </c>
      <c r="I160" s="16">
        <v>2</v>
      </c>
      <c r="J160" s="16">
        <v>0</v>
      </c>
      <c r="K160" s="16">
        <v>0</v>
      </c>
      <c r="L160" s="16">
        <v>17</v>
      </c>
      <c r="M160" s="16">
        <v>0</v>
      </c>
      <c r="N160" s="16">
        <v>21</v>
      </c>
      <c r="O160" s="17">
        <f t="shared" si="10"/>
        <v>46</v>
      </c>
    </row>
    <row r="161" spans="1:15" s="18" customFormat="1" ht="11.25" customHeight="1" thickBot="1">
      <c r="A161" s="46"/>
      <c r="B161" s="55"/>
      <c r="C161" s="15" t="s">
        <v>176</v>
      </c>
      <c r="D161" s="16">
        <v>3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5</v>
      </c>
      <c r="M161" s="16">
        <v>0</v>
      </c>
      <c r="N161" s="16">
        <v>4</v>
      </c>
      <c r="O161" s="17">
        <f t="shared" si="10"/>
        <v>12</v>
      </c>
    </row>
    <row r="162" spans="1:15" s="18" customFormat="1" ht="11.25" customHeight="1" thickBot="1">
      <c r="A162" s="47"/>
      <c r="B162" s="26"/>
      <c r="C162" s="19" t="s">
        <v>26</v>
      </c>
      <c r="D162" s="20">
        <f>SUM(D139:D161)</f>
        <v>187</v>
      </c>
      <c r="E162" s="20">
        <f t="shared" ref="E162:N162" si="11">SUM(E139:E161)</f>
        <v>73</v>
      </c>
      <c r="F162" s="20">
        <f t="shared" si="11"/>
        <v>1</v>
      </c>
      <c r="G162" s="20">
        <f t="shared" si="11"/>
        <v>22</v>
      </c>
      <c r="H162" s="20">
        <f t="shared" si="11"/>
        <v>6</v>
      </c>
      <c r="I162" s="20">
        <f t="shared" si="11"/>
        <v>52</v>
      </c>
      <c r="J162" s="20">
        <f t="shared" si="11"/>
        <v>224</v>
      </c>
      <c r="K162" s="20">
        <f t="shared" si="11"/>
        <v>0</v>
      </c>
      <c r="L162" s="20">
        <f t="shared" si="11"/>
        <v>365</v>
      </c>
      <c r="M162" s="20">
        <f t="shared" si="11"/>
        <v>0</v>
      </c>
      <c r="N162" s="20">
        <f t="shared" si="11"/>
        <v>520</v>
      </c>
      <c r="O162" s="21">
        <f t="shared" si="10"/>
        <v>1450</v>
      </c>
    </row>
    <row r="163" spans="1:15" s="18" customFormat="1" ht="11.25" customHeight="1" thickBot="1">
      <c r="A163" s="45" t="s">
        <v>177</v>
      </c>
      <c r="B163" s="61" t="s">
        <v>178</v>
      </c>
      <c r="C163" s="15" t="s">
        <v>177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2</v>
      </c>
      <c r="J163" s="16">
        <v>0</v>
      </c>
      <c r="K163" s="16">
        <v>0</v>
      </c>
      <c r="L163" s="16">
        <v>26</v>
      </c>
      <c r="M163" s="16">
        <v>0</v>
      </c>
      <c r="N163" s="16">
        <v>117</v>
      </c>
      <c r="O163" s="17">
        <f t="shared" si="10"/>
        <v>145</v>
      </c>
    </row>
    <row r="164" spans="1:15" s="18" customFormat="1" ht="11.25" customHeight="1" thickBot="1">
      <c r="A164" s="46"/>
      <c r="B164" s="55"/>
      <c r="C164" s="15" t="s">
        <v>179</v>
      </c>
      <c r="D164" s="16">
        <v>0</v>
      </c>
      <c r="E164" s="16">
        <v>8</v>
      </c>
      <c r="F164" s="16">
        <v>0</v>
      </c>
      <c r="G164" s="16">
        <v>0</v>
      </c>
      <c r="H164" s="16">
        <v>0</v>
      </c>
      <c r="I164" s="16">
        <v>1</v>
      </c>
      <c r="J164" s="16">
        <v>0</v>
      </c>
      <c r="K164" s="16">
        <v>0</v>
      </c>
      <c r="L164" s="16">
        <v>0</v>
      </c>
      <c r="M164" s="16">
        <v>0</v>
      </c>
      <c r="N164" s="16">
        <v>175</v>
      </c>
      <c r="O164" s="17">
        <f t="shared" si="10"/>
        <v>184</v>
      </c>
    </row>
    <row r="165" spans="1:15" s="18" customFormat="1" ht="11.25" customHeight="1" thickBot="1">
      <c r="A165" s="46"/>
      <c r="B165" s="55"/>
      <c r="C165" s="15" t="s">
        <v>180</v>
      </c>
      <c r="D165" s="16">
        <v>0</v>
      </c>
      <c r="E165" s="16">
        <v>2</v>
      </c>
      <c r="F165" s="16">
        <v>0</v>
      </c>
      <c r="G165" s="16">
        <v>0</v>
      </c>
      <c r="H165" s="16">
        <v>0</v>
      </c>
      <c r="I165" s="16">
        <v>2</v>
      </c>
      <c r="J165" s="16">
        <v>0</v>
      </c>
      <c r="K165" s="16">
        <v>0</v>
      </c>
      <c r="L165" s="16">
        <v>1</v>
      </c>
      <c r="M165" s="16">
        <v>0</v>
      </c>
      <c r="N165" s="16">
        <v>111</v>
      </c>
      <c r="O165" s="17">
        <f t="shared" si="10"/>
        <v>116</v>
      </c>
    </row>
    <row r="166" spans="1:15" s="18" customFormat="1" ht="11.25" customHeight="1" thickBot="1">
      <c r="A166" s="46"/>
      <c r="B166" s="55"/>
      <c r="C166" s="15" t="s">
        <v>181</v>
      </c>
      <c r="D166" s="16">
        <v>6</v>
      </c>
      <c r="E166" s="16">
        <v>16</v>
      </c>
      <c r="F166" s="16">
        <v>1</v>
      </c>
      <c r="G166" s="16">
        <v>0</v>
      </c>
      <c r="H166" s="16">
        <v>41</v>
      </c>
      <c r="I166" s="16">
        <v>3</v>
      </c>
      <c r="J166" s="16">
        <v>15</v>
      </c>
      <c r="K166" s="16">
        <v>0</v>
      </c>
      <c r="L166" s="16">
        <v>7</v>
      </c>
      <c r="M166" s="16">
        <v>0</v>
      </c>
      <c r="N166" s="16">
        <v>299</v>
      </c>
      <c r="O166" s="17">
        <f t="shared" si="10"/>
        <v>388</v>
      </c>
    </row>
    <row r="167" spans="1:15" s="18" customFormat="1" ht="11.25" customHeight="1" thickBot="1">
      <c r="A167" s="46"/>
      <c r="B167" s="55"/>
      <c r="C167" s="15" t="s">
        <v>182</v>
      </c>
      <c r="D167" s="16">
        <v>0</v>
      </c>
      <c r="E167" s="16">
        <v>2</v>
      </c>
      <c r="F167" s="16">
        <v>0</v>
      </c>
      <c r="G167" s="16">
        <v>0</v>
      </c>
      <c r="H167" s="16">
        <v>0</v>
      </c>
      <c r="I167" s="16">
        <v>11</v>
      </c>
      <c r="J167" s="16">
        <v>0</v>
      </c>
      <c r="K167" s="16">
        <v>0</v>
      </c>
      <c r="L167" s="16">
        <v>8</v>
      </c>
      <c r="M167" s="16">
        <v>0</v>
      </c>
      <c r="N167" s="16">
        <v>173</v>
      </c>
      <c r="O167" s="17">
        <f t="shared" si="10"/>
        <v>194</v>
      </c>
    </row>
    <row r="168" spans="1:15" s="18" customFormat="1" ht="11.25" customHeight="1" thickBot="1">
      <c r="A168" s="46"/>
      <c r="B168" s="55"/>
      <c r="C168" s="15" t="s">
        <v>183</v>
      </c>
      <c r="D168" s="16">
        <v>0</v>
      </c>
      <c r="E168" s="16">
        <v>5</v>
      </c>
      <c r="F168" s="16">
        <v>0</v>
      </c>
      <c r="G168" s="16">
        <v>0</v>
      </c>
      <c r="H168" s="16">
        <v>0</v>
      </c>
      <c r="I168" s="16">
        <v>4</v>
      </c>
      <c r="J168" s="16">
        <v>0</v>
      </c>
      <c r="K168" s="16">
        <v>0</v>
      </c>
      <c r="L168" s="16">
        <v>20</v>
      </c>
      <c r="M168" s="16">
        <v>0</v>
      </c>
      <c r="N168" s="16">
        <v>84</v>
      </c>
      <c r="O168" s="17">
        <f t="shared" si="10"/>
        <v>113</v>
      </c>
    </row>
    <row r="169" spans="1:15" s="18" customFormat="1" ht="11.25" customHeight="1" thickBot="1">
      <c r="A169" s="46"/>
      <c r="B169" s="48" t="s">
        <v>184</v>
      </c>
      <c r="C169" s="15" t="s">
        <v>184</v>
      </c>
      <c r="D169" s="16">
        <v>0</v>
      </c>
      <c r="E169" s="16">
        <v>18</v>
      </c>
      <c r="F169" s="16">
        <v>2</v>
      </c>
      <c r="G169" s="16">
        <v>1</v>
      </c>
      <c r="H169" s="16">
        <v>0</v>
      </c>
      <c r="I169" s="16">
        <v>5</v>
      </c>
      <c r="J169" s="16">
        <v>3</v>
      </c>
      <c r="K169" s="16">
        <v>0</v>
      </c>
      <c r="L169" s="16">
        <v>54</v>
      </c>
      <c r="M169" s="16">
        <v>0</v>
      </c>
      <c r="N169" s="16">
        <v>371</v>
      </c>
      <c r="O169" s="17">
        <f t="shared" si="10"/>
        <v>454</v>
      </c>
    </row>
    <row r="170" spans="1:15" s="18" customFormat="1" ht="11.25" customHeight="1" thickBot="1">
      <c r="A170" s="46"/>
      <c r="B170" s="49"/>
      <c r="C170" s="15" t="s">
        <v>185</v>
      </c>
      <c r="D170" s="16">
        <v>0</v>
      </c>
      <c r="E170" s="16">
        <v>2</v>
      </c>
      <c r="F170" s="16">
        <v>0</v>
      </c>
      <c r="G170" s="16">
        <v>0</v>
      </c>
      <c r="H170" s="16">
        <v>0</v>
      </c>
      <c r="I170" s="16">
        <v>0</v>
      </c>
      <c r="J170" s="16">
        <v>2</v>
      </c>
      <c r="K170" s="16">
        <v>0</v>
      </c>
      <c r="L170" s="16">
        <v>10</v>
      </c>
      <c r="M170" s="16">
        <v>0</v>
      </c>
      <c r="N170" s="16">
        <v>76</v>
      </c>
      <c r="O170" s="17">
        <f t="shared" si="10"/>
        <v>90</v>
      </c>
    </row>
    <row r="171" spans="1:15" s="18" customFormat="1" ht="11.25" customHeight="1" thickBot="1">
      <c r="A171" s="46"/>
      <c r="B171" s="50"/>
      <c r="C171" s="15" t="s">
        <v>186</v>
      </c>
      <c r="D171" s="16">
        <v>0</v>
      </c>
      <c r="E171" s="16">
        <v>3</v>
      </c>
      <c r="F171" s="16">
        <v>0</v>
      </c>
      <c r="G171" s="16">
        <v>0</v>
      </c>
      <c r="H171" s="16">
        <v>0</v>
      </c>
      <c r="I171" s="16">
        <v>3</v>
      </c>
      <c r="J171" s="16">
        <v>1</v>
      </c>
      <c r="K171" s="16">
        <v>0</v>
      </c>
      <c r="L171" s="16">
        <v>1</v>
      </c>
      <c r="M171" s="16">
        <v>0</v>
      </c>
      <c r="N171" s="16">
        <v>53</v>
      </c>
      <c r="O171" s="17">
        <f t="shared" si="10"/>
        <v>61</v>
      </c>
    </row>
    <row r="172" spans="1:15" s="18" customFormat="1" ht="11.25" customHeight="1" thickBot="1">
      <c r="A172" s="46"/>
      <c r="B172" s="48" t="s">
        <v>187</v>
      </c>
      <c r="C172" s="15" t="s">
        <v>187</v>
      </c>
      <c r="D172" s="16">
        <v>1</v>
      </c>
      <c r="E172" s="16">
        <v>25</v>
      </c>
      <c r="F172" s="16">
        <v>0</v>
      </c>
      <c r="G172" s="16">
        <v>4</v>
      </c>
      <c r="H172" s="16">
        <v>0</v>
      </c>
      <c r="I172" s="16">
        <v>2</v>
      </c>
      <c r="J172" s="16">
        <v>0</v>
      </c>
      <c r="K172" s="16">
        <v>79</v>
      </c>
      <c r="L172" s="16">
        <v>67</v>
      </c>
      <c r="M172" s="16">
        <v>1</v>
      </c>
      <c r="N172" s="16">
        <v>508</v>
      </c>
      <c r="O172" s="17">
        <f t="shared" si="10"/>
        <v>687</v>
      </c>
    </row>
    <row r="173" spans="1:15" s="18" customFormat="1" ht="11.25" customHeight="1" thickBot="1">
      <c r="A173" s="46"/>
      <c r="B173" s="49"/>
      <c r="C173" s="15" t="s">
        <v>188</v>
      </c>
      <c r="D173" s="16">
        <v>0</v>
      </c>
      <c r="E173" s="16">
        <v>1</v>
      </c>
      <c r="F173" s="16">
        <v>0</v>
      </c>
      <c r="G173" s="16">
        <v>0</v>
      </c>
      <c r="H173" s="16">
        <v>0</v>
      </c>
      <c r="I173" s="16">
        <v>1</v>
      </c>
      <c r="J173" s="16">
        <v>0</v>
      </c>
      <c r="K173" s="16">
        <v>0</v>
      </c>
      <c r="L173" s="16">
        <v>1</v>
      </c>
      <c r="M173" s="16">
        <v>0</v>
      </c>
      <c r="N173" s="16">
        <v>56</v>
      </c>
      <c r="O173" s="17">
        <f t="shared" si="10"/>
        <v>59</v>
      </c>
    </row>
    <row r="174" spans="1:15" s="18" customFormat="1" ht="11.25" customHeight="1" thickBot="1">
      <c r="A174" s="46"/>
      <c r="B174" s="49"/>
      <c r="C174" s="15" t="s">
        <v>189</v>
      </c>
      <c r="D174" s="16">
        <v>0</v>
      </c>
      <c r="E174" s="16">
        <v>3</v>
      </c>
      <c r="F174" s="16">
        <v>0</v>
      </c>
      <c r="G174" s="16">
        <v>0</v>
      </c>
      <c r="H174" s="16">
        <v>0</v>
      </c>
      <c r="I174" s="16">
        <v>3</v>
      </c>
      <c r="J174" s="16">
        <v>0</v>
      </c>
      <c r="K174" s="16">
        <v>0</v>
      </c>
      <c r="L174" s="16">
        <v>16</v>
      </c>
      <c r="M174" s="16">
        <v>0</v>
      </c>
      <c r="N174" s="16">
        <v>78</v>
      </c>
      <c r="O174" s="17">
        <f t="shared" si="10"/>
        <v>100</v>
      </c>
    </row>
    <row r="175" spans="1:15" s="18" customFormat="1" ht="11.25" customHeight="1" thickBot="1">
      <c r="A175" s="46"/>
      <c r="B175" s="49"/>
      <c r="C175" s="15" t="s">
        <v>190</v>
      </c>
      <c r="D175" s="16">
        <v>0</v>
      </c>
      <c r="E175" s="16">
        <v>1</v>
      </c>
      <c r="F175" s="16">
        <v>0</v>
      </c>
      <c r="G175" s="16">
        <v>2</v>
      </c>
      <c r="H175" s="16">
        <v>0</v>
      </c>
      <c r="I175" s="16">
        <v>2</v>
      </c>
      <c r="J175" s="16">
        <v>0</v>
      </c>
      <c r="K175" s="16">
        <v>0</v>
      </c>
      <c r="L175" s="16">
        <v>3</v>
      </c>
      <c r="M175" s="16">
        <v>0</v>
      </c>
      <c r="N175" s="16">
        <v>132</v>
      </c>
      <c r="O175" s="17">
        <f t="shared" si="10"/>
        <v>140</v>
      </c>
    </row>
    <row r="176" spans="1:15" s="18" customFormat="1" ht="11.25" customHeight="1" thickBot="1">
      <c r="A176" s="46"/>
      <c r="B176" s="49"/>
      <c r="C176" s="15" t="s">
        <v>191</v>
      </c>
      <c r="D176" s="16">
        <v>0</v>
      </c>
      <c r="E176" s="16">
        <v>1</v>
      </c>
      <c r="F176" s="16">
        <v>0</v>
      </c>
      <c r="G176" s="16">
        <v>0</v>
      </c>
      <c r="H176" s="16">
        <v>0</v>
      </c>
      <c r="I176" s="16">
        <v>4</v>
      </c>
      <c r="J176" s="16">
        <v>0</v>
      </c>
      <c r="K176" s="16">
        <v>0</v>
      </c>
      <c r="L176" s="16">
        <v>14</v>
      </c>
      <c r="M176" s="16">
        <v>0</v>
      </c>
      <c r="N176" s="16">
        <v>53</v>
      </c>
      <c r="O176" s="17">
        <f t="shared" si="10"/>
        <v>72</v>
      </c>
    </row>
    <row r="177" spans="1:15" s="18" customFormat="1" ht="11.25" customHeight="1" thickBot="1">
      <c r="A177" s="47"/>
      <c r="B177" s="26"/>
      <c r="C177" s="19" t="s">
        <v>26</v>
      </c>
      <c r="D177" s="20">
        <f>SUM(D163:D176)</f>
        <v>7</v>
      </c>
      <c r="E177" s="20">
        <f t="shared" ref="E177:N177" si="12">SUM(E163:E176)</f>
        <v>87</v>
      </c>
      <c r="F177" s="20">
        <f t="shared" si="12"/>
        <v>3</v>
      </c>
      <c r="G177" s="20">
        <f t="shared" si="12"/>
        <v>7</v>
      </c>
      <c r="H177" s="20">
        <f t="shared" si="12"/>
        <v>41</v>
      </c>
      <c r="I177" s="20">
        <f t="shared" si="12"/>
        <v>43</v>
      </c>
      <c r="J177" s="20">
        <f t="shared" si="12"/>
        <v>21</v>
      </c>
      <c r="K177" s="20">
        <f t="shared" si="12"/>
        <v>79</v>
      </c>
      <c r="L177" s="20">
        <f t="shared" si="12"/>
        <v>228</v>
      </c>
      <c r="M177" s="20">
        <f t="shared" si="12"/>
        <v>1</v>
      </c>
      <c r="N177" s="20">
        <f t="shared" si="12"/>
        <v>2286</v>
      </c>
      <c r="O177" s="21">
        <f t="shared" si="10"/>
        <v>2803</v>
      </c>
    </row>
    <row r="178" spans="1:15" s="18" customFormat="1" ht="11.25" customHeight="1" thickBot="1">
      <c r="A178" s="45" t="s">
        <v>192</v>
      </c>
      <c r="B178" s="48" t="s">
        <v>192</v>
      </c>
      <c r="C178" s="15" t="s">
        <v>192</v>
      </c>
      <c r="D178" s="16">
        <v>74</v>
      </c>
      <c r="E178" s="16">
        <v>11</v>
      </c>
      <c r="F178" s="16">
        <v>0</v>
      </c>
      <c r="G178" s="16">
        <v>1</v>
      </c>
      <c r="H178" s="16">
        <v>0</v>
      </c>
      <c r="I178" s="16">
        <v>18</v>
      </c>
      <c r="J178" s="16">
        <v>1</v>
      </c>
      <c r="K178" s="16">
        <v>0</v>
      </c>
      <c r="L178" s="16">
        <v>112</v>
      </c>
      <c r="M178" s="16">
        <v>0</v>
      </c>
      <c r="N178" s="16">
        <v>357</v>
      </c>
      <c r="O178" s="17">
        <f t="shared" si="10"/>
        <v>574</v>
      </c>
    </row>
    <row r="179" spans="1:15" s="18" customFormat="1" ht="11.25" customHeight="1" thickBot="1">
      <c r="A179" s="46"/>
      <c r="B179" s="49"/>
      <c r="C179" s="15" t="s">
        <v>193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4</v>
      </c>
      <c r="K179" s="16">
        <v>0</v>
      </c>
      <c r="L179" s="16">
        <v>11</v>
      </c>
      <c r="M179" s="16">
        <v>0</v>
      </c>
      <c r="N179" s="16">
        <v>145</v>
      </c>
      <c r="O179" s="17">
        <f t="shared" si="10"/>
        <v>160</v>
      </c>
    </row>
    <row r="180" spans="1:15" s="18" customFormat="1" ht="11.25" customHeight="1" thickBot="1">
      <c r="A180" s="46"/>
      <c r="B180" s="49"/>
      <c r="C180" s="15" t="s">
        <v>194</v>
      </c>
      <c r="D180" s="16">
        <v>8</v>
      </c>
      <c r="E180" s="16">
        <v>1</v>
      </c>
      <c r="F180" s="16">
        <v>0</v>
      </c>
      <c r="G180" s="16">
        <v>1</v>
      </c>
      <c r="H180" s="16">
        <v>0</v>
      </c>
      <c r="I180" s="16">
        <v>0</v>
      </c>
      <c r="J180" s="16">
        <v>0</v>
      </c>
      <c r="K180" s="16">
        <v>0</v>
      </c>
      <c r="L180" s="16">
        <v>11</v>
      </c>
      <c r="M180" s="16">
        <v>0</v>
      </c>
      <c r="N180" s="16">
        <v>62</v>
      </c>
      <c r="O180" s="17">
        <f t="shared" si="10"/>
        <v>83</v>
      </c>
    </row>
    <row r="181" spans="1:15" s="18" customFormat="1" ht="11.25" customHeight="1" thickBot="1">
      <c r="A181" s="46"/>
      <c r="B181" s="49"/>
      <c r="C181" s="15" t="s">
        <v>195</v>
      </c>
      <c r="D181" s="16">
        <v>3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2</v>
      </c>
      <c r="K181" s="16">
        <v>0</v>
      </c>
      <c r="L181" s="16">
        <v>6</v>
      </c>
      <c r="M181" s="16">
        <v>0</v>
      </c>
      <c r="N181" s="16">
        <v>132</v>
      </c>
      <c r="O181" s="17">
        <f t="shared" si="10"/>
        <v>143</v>
      </c>
    </row>
    <row r="182" spans="1:15" s="18" customFormat="1" ht="11.25" customHeight="1" thickBot="1">
      <c r="A182" s="46"/>
      <c r="B182" s="50"/>
      <c r="C182" s="15" t="s">
        <v>196</v>
      </c>
      <c r="D182" s="16">
        <v>0</v>
      </c>
      <c r="E182" s="16">
        <v>6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6</v>
      </c>
      <c r="M182" s="16">
        <v>0</v>
      </c>
      <c r="N182" s="16">
        <v>3</v>
      </c>
      <c r="O182" s="17">
        <f t="shared" si="10"/>
        <v>15</v>
      </c>
    </row>
    <row r="183" spans="1:15" s="18" customFormat="1" ht="11.25" customHeight="1" thickBot="1">
      <c r="A183" s="46"/>
      <c r="B183" s="61" t="s">
        <v>197</v>
      </c>
      <c r="C183" s="15" t="s">
        <v>198</v>
      </c>
      <c r="D183" s="16">
        <v>16</v>
      </c>
      <c r="E183" s="16">
        <v>15</v>
      </c>
      <c r="F183" s="16">
        <v>1</v>
      </c>
      <c r="G183" s="16">
        <v>9</v>
      </c>
      <c r="H183" s="16">
        <v>0</v>
      </c>
      <c r="I183" s="16">
        <v>2</v>
      </c>
      <c r="J183" s="16">
        <v>24</v>
      </c>
      <c r="K183" s="16">
        <v>2</v>
      </c>
      <c r="L183" s="16">
        <v>16</v>
      </c>
      <c r="M183" s="16">
        <v>0</v>
      </c>
      <c r="N183" s="16">
        <v>68</v>
      </c>
      <c r="O183" s="17">
        <f t="shared" si="10"/>
        <v>153</v>
      </c>
    </row>
    <row r="184" spans="1:15" s="18" customFormat="1" ht="11.25" customHeight="1" thickBot="1">
      <c r="A184" s="46"/>
      <c r="B184" s="55"/>
      <c r="C184" s="15" t="s">
        <v>199</v>
      </c>
      <c r="D184" s="16">
        <v>12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1</v>
      </c>
      <c r="K184" s="16">
        <v>0</v>
      </c>
      <c r="L184" s="16">
        <v>3</v>
      </c>
      <c r="M184" s="16">
        <v>0</v>
      </c>
      <c r="N184" s="16">
        <v>34</v>
      </c>
      <c r="O184" s="17">
        <f t="shared" si="10"/>
        <v>50</v>
      </c>
    </row>
    <row r="185" spans="1:15" s="18" customFormat="1" ht="11.25" customHeight="1" thickBot="1">
      <c r="A185" s="46"/>
      <c r="B185" s="55"/>
      <c r="C185" s="15" t="s">
        <v>200</v>
      </c>
      <c r="D185" s="16">
        <v>0</v>
      </c>
      <c r="E185" s="16">
        <v>2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3</v>
      </c>
      <c r="M185" s="16">
        <v>5</v>
      </c>
      <c r="N185" s="16">
        <v>0</v>
      </c>
      <c r="O185" s="17">
        <f t="shared" si="10"/>
        <v>10</v>
      </c>
    </row>
    <row r="186" spans="1:15" s="18" customFormat="1" ht="11.25" customHeight="1" thickBot="1">
      <c r="A186" s="46"/>
      <c r="B186" s="55"/>
      <c r="C186" s="15" t="s">
        <v>201</v>
      </c>
      <c r="D186" s="16">
        <v>0</v>
      </c>
      <c r="E186" s="16">
        <v>1</v>
      </c>
      <c r="F186" s="16">
        <v>0</v>
      </c>
      <c r="G186" s="16">
        <v>0</v>
      </c>
      <c r="H186" s="16">
        <v>0</v>
      </c>
      <c r="I186" s="16">
        <v>3</v>
      </c>
      <c r="J186" s="16">
        <v>0</v>
      </c>
      <c r="K186" s="16">
        <v>0</v>
      </c>
      <c r="L186" s="16">
        <v>2</v>
      </c>
      <c r="M186" s="16">
        <v>0</v>
      </c>
      <c r="N186" s="16">
        <v>100</v>
      </c>
      <c r="O186" s="17">
        <f t="shared" si="10"/>
        <v>106</v>
      </c>
    </row>
    <row r="187" spans="1:15" s="18" customFormat="1" ht="11.25" customHeight="1" thickBot="1">
      <c r="A187" s="46"/>
      <c r="B187" s="55"/>
      <c r="C187" s="15" t="s">
        <v>202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8</v>
      </c>
      <c r="O187" s="17">
        <f t="shared" si="10"/>
        <v>8</v>
      </c>
    </row>
    <row r="188" spans="1:15" s="18" customFormat="1" ht="11.25" customHeight="1" thickBot="1">
      <c r="A188" s="46"/>
      <c r="B188" s="56"/>
      <c r="C188" s="15" t="s">
        <v>203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1</v>
      </c>
      <c r="M188" s="16">
        <v>0</v>
      </c>
      <c r="N188" s="16">
        <v>48</v>
      </c>
      <c r="O188" s="17">
        <f t="shared" si="10"/>
        <v>49</v>
      </c>
    </row>
    <row r="189" spans="1:15" s="18" customFormat="1" ht="11.25" customHeight="1" thickBot="1">
      <c r="A189" s="46"/>
      <c r="B189" s="38" t="s">
        <v>204</v>
      </c>
      <c r="C189" s="15" t="s">
        <v>204</v>
      </c>
      <c r="D189" s="16">
        <v>18</v>
      </c>
      <c r="E189" s="16">
        <v>21</v>
      </c>
      <c r="F189" s="16">
        <v>0</v>
      </c>
      <c r="G189" s="16">
        <v>5</v>
      </c>
      <c r="H189" s="16">
        <v>10</v>
      </c>
      <c r="I189" s="16">
        <v>4</v>
      </c>
      <c r="J189" s="16">
        <v>3</v>
      </c>
      <c r="K189" s="16">
        <v>0</v>
      </c>
      <c r="L189" s="16">
        <v>23</v>
      </c>
      <c r="M189" s="16">
        <v>0</v>
      </c>
      <c r="N189" s="16">
        <v>261</v>
      </c>
      <c r="O189" s="17">
        <f t="shared" si="10"/>
        <v>345</v>
      </c>
    </row>
    <row r="190" spans="1:15" s="18" customFormat="1" ht="11.25" customHeight="1" thickBot="1">
      <c r="A190" s="47"/>
      <c r="B190" s="26"/>
      <c r="C190" s="19" t="s">
        <v>26</v>
      </c>
      <c r="D190" s="20">
        <f>SUM(D178:D189)</f>
        <v>131</v>
      </c>
      <c r="E190" s="20">
        <f t="shared" ref="E190:N190" si="13">SUM(E178:E189)</f>
        <v>57</v>
      </c>
      <c r="F190" s="20">
        <f t="shared" si="13"/>
        <v>1</v>
      </c>
      <c r="G190" s="20">
        <f t="shared" si="13"/>
        <v>16</v>
      </c>
      <c r="H190" s="20">
        <f t="shared" si="13"/>
        <v>10</v>
      </c>
      <c r="I190" s="20">
        <f t="shared" si="13"/>
        <v>27</v>
      </c>
      <c r="J190" s="20">
        <f t="shared" si="13"/>
        <v>35</v>
      </c>
      <c r="K190" s="20">
        <f t="shared" si="13"/>
        <v>2</v>
      </c>
      <c r="L190" s="20">
        <f t="shared" si="13"/>
        <v>194</v>
      </c>
      <c r="M190" s="20">
        <f t="shared" si="13"/>
        <v>5</v>
      </c>
      <c r="N190" s="20">
        <f t="shared" si="13"/>
        <v>1218</v>
      </c>
      <c r="O190" s="21">
        <f t="shared" si="10"/>
        <v>1696</v>
      </c>
    </row>
    <row r="191" spans="1:15" ht="18.75" customHeight="1" thickBot="1">
      <c r="A191" s="58" t="s">
        <v>205</v>
      </c>
      <c r="B191" s="59"/>
      <c r="C191" s="60"/>
      <c r="D191" s="32">
        <f>SUMIF($C15:$C190,"Subtotal",D15:D190)</f>
        <v>1465</v>
      </c>
      <c r="E191" s="32">
        <f>SUMIF($C15:$C190,"Subtotal",E15:E190)</f>
        <v>1065</v>
      </c>
      <c r="F191" s="32">
        <f t="shared" ref="F191:N191" si="14">SUMIF($C15:$C190,"Subtotal",F15:F190)</f>
        <v>44</v>
      </c>
      <c r="G191" s="32">
        <f t="shared" si="14"/>
        <v>438</v>
      </c>
      <c r="H191" s="32">
        <f t="shared" si="14"/>
        <v>741</v>
      </c>
      <c r="I191" s="32">
        <f t="shared" si="14"/>
        <v>3729</v>
      </c>
      <c r="J191" s="32">
        <f t="shared" si="14"/>
        <v>2495</v>
      </c>
      <c r="K191" s="32">
        <f t="shared" si="14"/>
        <v>550</v>
      </c>
      <c r="L191" s="32">
        <f t="shared" si="14"/>
        <v>13791</v>
      </c>
      <c r="M191" s="32">
        <f t="shared" si="14"/>
        <v>2145</v>
      </c>
      <c r="N191" s="32">
        <f t="shared" si="14"/>
        <v>46971</v>
      </c>
      <c r="O191" s="32">
        <f>SUM(D191:N191)</f>
        <v>73434</v>
      </c>
    </row>
    <row r="192" spans="1:15" s="18" customFormat="1">
      <c r="A192" s="12" t="s">
        <v>206</v>
      </c>
      <c r="B192" s="13"/>
      <c r="C192" s="33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</row>
    <row r="193" spans="1:15" s="18" customFormat="1" ht="12.75" customHeight="1">
      <c r="A193" s="14" t="s">
        <v>207</v>
      </c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</row>
    <row r="194" spans="1:15" s="18" customFormat="1" ht="12.75" customHeight="1">
      <c r="A194" s="14" t="s">
        <v>208</v>
      </c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</row>
    <row r="195" spans="1:15" s="18" customFormat="1" ht="11.25">
      <c r="A195" s="14" t="s">
        <v>209</v>
      </c>
      <c r="B195" s="35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</row>
    <row r="196" spans="1: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 t="s">
        <v>210</v>
      </c>
      <c r="O196" s="6"/>
    </row>
    <row r="197" spans="1: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</row>
    <row r="198" spans="1: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</sheetData>
  <mergeCells count="50">
    <mergeCell ref="A139:A162"/>
    <mergeCell ref="B139:B147"/>
    <mergeCell ref="B148:B153"/>
    <mergeCell ref="B154:B159"/>
    <mergeCell ref="B160:B161"/>
    <mergeCell ref="A122:A138"/>
    <mergeCell ref="B122:B126"/>
    <mergeCell ref="B127:B128"/>
    <mergeCell ref="B129:B130"/>
    <mergeCell ref="B131:B134"/>
    <mergeCell ref="B135:B137"/>
    <mergeCell ref="A191:C191"/>
    <mergeCell ref="A163:A177"/>
    <mergeCell ref="B163:B168"/>
    <mergeCell ref="B169:B171"/>
    <mergeCell ref="B172:B176"/>
    <mergeCell ref="A178:A190"/>
    <mergeCell ref="B178:B182"/>
    <mergeCell ref="B183:B188"/>
    <mergeCell ref="A77:A94"/>
    <mergeCell ref="B77:B83"/>
    <mergeCell ref="B84:B86"/>
    <mergeCell ref="B87:B90"/>
    <mergeCell ref="B91:B93"/>
    <mergeCell ref="A95:A121"/>
    <mergeCell ref="B95:B101"/>
    <mergeCell ref="B102:B111"/>
    <mergeCell ref="B112:B116"/>
    <mergeCell ref="B117:B119"/>
    <mergeCell ref="A57:A76"/>
    <mergeCell ref="B57:B60"/>
    <mergeCell ref="B61:B63"/>
    <mergeCell ref="B64:B69"/>
    <mergeCell ref="B70:B74"/>
    <mergeCell ref="A33:A47"/>
    <mergeCell ref="B33:B43"/>
    <mergeCell ref="B44:B47"/>
    <mergeCell ref="B48:B55"/>
    <mergeCell ref="A48:A56"/>
    <mergeCell ref="O13:O14"/>
    <mergeCell ref="I13:M13"/>
    <mergeCell ref="A20:A32"/>
    <mergeCell ref="B20:B25"/>
    <mergeCell ref="B26:B32"/>
    <mergeCell ref="D13:H13"/>
    <mergeCell ref="A15:A19"/>
    <mergeCell ref="B15:B19"/>
    <mergeCell ref="A13:A14"/>
    <mergeCell ref="C13:C14"/>
    <mergeCell ref="N13:N14"/>
  </mergeCells>
  <printOptions horizontalCentered="1"/>
  <pageMargins left="0.43307086614173229" right="0.55118110236220474" top="0.23622047244094491" bottom="0.35433070866141736" header="0.19685039370078741" footer="0.15748031496062992"/>
  <pageSetup scale="81" fitToHeight="0" orientation="portrait" r:id="rId1"/>
  <headerFooter>
    <oddFooter>&amp;C&amp;8&amp;P de &amp;N</oddFooter>
  </headerFooter>
  <rowBreaks count="2" manualBreakCount="2">
    <brk id="76" max="14" man="1"/>
    <brk id="138" max="14" man="1"/>
  </rowBreaks>
  <ignoredErrors>
    <ignoredError sqref="D162:N16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438A1DEB-825C-482F-8A02-B2E4FA6905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poder judicial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jpena</dc:creator>
  <cp:keywords/>
  <dc:description/>
  <cp:lastModifiedBy>Julio C. Pena A.</cp:lastModifiedBy>
  <cp:revision/>
  <dcterms:created xsi:type="dcterms:W3CDTF">2001-11-27T15:02:43Z</dcterms:created>
  <dcterms:modified xsi:type="dcterms:W3CDTF">2022-01-27T11:50:05Z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1712433970</vt:i4>
  </property>
  <property fmtid="{D5CDD505-2E9C-101B-9397-08002B2CF9AE}" pid="3" name="_EmailSubject">
    <vt:lpwstr/>
  </property>
  <property fmtid="{D5CDD505-2E9C-101B-9397-08002B2CF9AE}" pid="4" name="_AuthorEmail">
    <vt:lpwstr>Kcastro@suprema.gov.do</vt:lpwstr>
  </property>
  <property fmtid="{D5CDD505-2E9C-101B-9397-08002B2CF9AE}" pid="5" name="_AuthorEmailDisplayName">
    <vt:lpwstr>Katiusca de Castro</vt:lpwstr>
  </property>
  <property fmtid="{D5CDD505-2E9C-101B-9397-08002B2CF9AE}" pid="6" name="_PreviousAdHocReviewCycleID">
    <vt:i4>-875673458</vt:i4>
  </property>
  <property fmtid="{D5CDD505-2E9C-101B-9397-08002B2CF9AE}" pid="7" name="_ReviewingToolsShownOnce">
    <vt:lpwstr/>
  </property>
</Properties>
</file>