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ABRIL2022\"/>
    </mc:Choice>
  </mc:AlternateContent>
  <xr:revisionPtr revIDLastSave="0" documentId="13_ncr:1_{81A477B7-E57E-4D1D-9191-82B037D7627B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5" l="1"/>
  <c r="J47" i="15"/>
  <c r="B47" i="15"/>
  <c r="C47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12" i="15"/>
  <c r="N47" i="15"/>
  <c r="M47" i="15"/>
  <c r="L47" i="15"/>
  <c r="K47" i="15"/>
  <c r="D47" i="15"/>
  <c r="E47" i="15"/>
  <c r="F47" i="15"/>
  <c r="G47" i="15"/>
  <c r="H47" i="15" l="1"/>
  <c r="O47" i="15"/>
</calcChain>
</file>

<file path=xl/sharedStrings.xml><?xml version="1.0" encoding="utf-8"?>
<sst xmlns="http://schemas.openxmlformats.org/spreadsheetml/2006/main" count="59" uniqueCount="53">
  <si>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</si>
  <si>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</si>
  <si>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</si>
  <si>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</si>
  <si>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</si>
  <si>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</si>
  <si>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</si>
  <si>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</si>
  <si>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</si>
  <si>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</si>
  <si>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</si>
  <si>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</si>
  <si>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</si>
  <si>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</si>
  <si>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</si>
  <si>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</si>
  <si>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</si>
  <si>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</si>
  <si>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</si>
  <si>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</si>
  <si>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</si>
  <si>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</si>
  <si>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</si>
  <si>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</si>
  <si>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</si>
  <si>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</si>
  <si>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</si>
  <si>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</si>
  <si>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</si>
  <si>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</si>
  <si>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</si>
  <si>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</si>
  <si>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</si>
  <si>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</si>
  <si>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CIVIL Y COMERCIAL</t>
  </si>
  <si>
    <t>CONT. ADM. Y TRIBUTARIO</t>
  </si>
  <si>
    <t>LABORAL</t>
  </si>
  <si>
    <t>PENAL</t>
  </si>
  <si>
    <t>TOTAL ENTRADA</t>
  </si>
  <si>
    <t>DAJABÓN</t>
  </si>
  <si>
    <t>ELÍAS PIÑA</t>
  </si>
  <si>
    <t>LAS MATAS DE FARFÁN</t>
  </si>
  <si>
    <t>SAMANÁ</t>
  </si>
  <si>
    <t>SAN CRISTÓBAL</t>
  </si>
  <si>
    <t>SAN PEDRO DE MACORÍS</t>
  </si>
  <si>
    <t>OTRAS</t>
  </si>
  <si>
    <t>TOTAL SALIDAS</t>
  </si>
  <si>
    <t>INMOBI-LIARIA</t>
  </si>
  <si>
    <t>* Salidas sin considerar la fecha de entrada</t>
  </si>
  <si>
    <t>TRIBUNALES DE PRIMERA INSTANCIA Y EQUIVALENTES</t>
  </si>
  <si>
    <t>ENTRADA Y SALIDA DE SOLICITUDES DE SERVICIO JUDICIAL POR MATERIA</t>
  </si>
  <si>
    <t>DISTRIBUCIÓN SEGÚN DISTRITO JUDICIAL</t>
  </si>
  <si>
    <t>MAYO-2022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</si>
</sst>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93B1CD"/>
      </right>
      <top style="medium">
        <color rgb="FFA2C4E0"/>
      </top>
      <bottom/>
      <diagonal/>
    </border>
    <border>
      <left style="medium">
        <color rgb="FF93B1CD"/>
      </left>
      <right/>
      <top style="medium">
        <color rgb="FFA2C4E0"/>
      </top>
      <bottom style="medium">
        <color rgb="FF93B1CD"/>
      </bottom>
      <diagonal/>
    </border>
    <border>
      <left/>
      <right/>
      <top style="medium">
        <color rgb="FFA2C4E0"/>
      </top>
      <bottom style="medium">
        <color rgb="FF93B1CD"/>
      </bottom>
      <diagonal/>
    </border>
    <border>
      <left style="medium">
        <color rgb="FF93B1CD"/>
      </left>
      <right/>
      <top style="medium">
        <color rgb="FFA2C4E0"/>
      </top>
      <bottom/>
      <diagonal/>
    </border>
    <border>
      <left style="medium">
        <color rgb="FF93B1CD"/>
      </left>
      <right style="medium">
        <color rgb="FFA2C4E0"/>
      </right>
      <top style="medium">
        <color rgb="FFA2C4E0"/>
      </top>
      <bottom/>
      <diagonal/>
    </border>
    <border>
      <left style="medium">
        <color rgb="FFA2C4E0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A2C4E0"/>
      </right>
      <top/>
      <bottom style="medium">
        <color rgb="FF93B1CD"/>
      </bottom>
      <diagonal/>
    </border>
    <border>
      <left style="medium">
        <color rgb="FFA2C4E0"/>
      </left>
      <right/>
      <top/>
      <bottom style="medium">
        <color rgb="FF93B1CD"/>
      </bottom>
      <diagonal/>
    </border>
    <border>
      <left style="medium">
        <color rgb="FFCCCCCC"/>
      </left>
      <right style="medium">
        <color rgb="FFA2C4E0"/>
      </right>
      <top/>
      <bottom style="medium">
        <color rgb="FFCCCCCC"/>
      </bottom>
      <diagonal/>
    </border>
    <border>
      <left style="medium">
        <color rgb="FFA2C4E0"/>
      </left>
      <right/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12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0" fontId="0" fillId="0" borderId="0" xfId="0"/>
    <xf numFmtId="3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3" fontId="12" fillId="2" borderId="4" xfId="0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Alignment="1">
      <alignment vertical="center"/>
    </xf>
    <xf numFmtId="3" fontId="11" fillId="0" borderId="7" xfId="0" applyNumberFormat="1" applyFont="1" applyBorder="1" applyAlignment="1">
      <alignment horizontal="center" vertical="center"/>
    </xf>
    <xf numFmtId="0" fontId="17" fillId="2" borderId="3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3" fontId="11" fillId="4" borderId="7" xfId="7" applyNumberFormat="1" applyFont="1" applyFill="1" applyBorder="1" applyAlignment="1">
      <alignment horizontal="center" vertical="center"/>
    </xf>
    <xf numFmtId="0" fontId="13" fillId="0" borderId="0" xfId="0" applyFont="1" applyBorder="1" applyAlignment="1" applyProtection="1">
      <alignment horizontal="left" wrapText="1"/>
      <protection locked="0"/>
    </xf>
    <xf numFmtId="0" fontId="11" fillId="3" borderId="15" xfId="0" applyFont="1" applyFill="1" applyBorder="1" applyAlignment="1" applyProtection="1">
      <alignment vertical="center"/>
    </xf>
    <xf numFmtId="3" fontId="11" fillId="4" borderId="16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 applyProtection="1">
      <alignment horizontal="left" vertical="center"/>
    </xf>
    <xf numFmtId="0" fontId="11" fillId="3" borderId="17" xfId="0" applyFont="1" applyFill="1" applyBorder="1" applyAlignment="1" applyProtection="1">
      <alignment horizontal="left" vertical="center"/>
    </xf>
    <xf numFmtId="0" fontId="17" fillId="2" borderId="12" xfId="0" applyFont="1" applyFill="1" applyBorder="1" applyAlignment="1" applyProtection="1">
      <alignment horizontal="center" vertical="center" wrapText="1"/>
    </xf>
    <xf numFmtId="0" fontId="17" fillId="2" borderId="14" xfId="0" applyFont="1" applyFill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left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</xf>
    <xf numFmtId="0" fontId="17" fillId="2" borderId="10" xfId="0" applyFont="1" applyFill="1" applyBorder="1" applyAlignment="1" applyProtection="1">
      <alignment horizontal="center" vertical="center" wrapText="1"/>
    </xf>
    <xf numFmtId="0" fontId="17" fillId="2" borderId="11" xfId="0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8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712341</xdr:colOff>
      <xdr:row>3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C0B4DA-6904-46C6-9867-1481BA6DF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3722241" cy="7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R94"/>
  <sheetViews>
    <sheetView tabSelected="1" zoomScaleNormal="100" workbookViewId="0">
      <pane ySplit="11" topLeftCell="A12" activePane="bottomLeft" state="frozen"/>
      <selection pane="bottomLeft" activeCell="T7" sqref="T7"/>
    </sheetView>
  </sheetViews>
  <sheetFormatPr baseColWidth="10" defaultColWidth="11.42578125" defaultRowHeight="15" x14ac:dyDescent="0.3"/>
  <cols>
    <col min="1" max="1" width="21.5703125" style="2" customWidth="1"/>
    <col min="2" max="2" width="12.140625" style="2" customWidth="1"/>
    <col min="3" max="3" width="11.7109375" style="2" customWidth="1"/>
    <col min="4" max="4" width="12.85546875" style="2" hidden="1" customWidth="1"/>
    <col min="5" max="6" width="11.28515625" style="2" customWidth="1"/>
    <col min="7" max="7" width="9.5703125" style="2" hidden="1" customWidth="1"/>
    <col min="8" max="10" width="12.85546875" style="2" customWidth="1"/>
    <col min="11" max="11" width="12.85546875" style="2" hidden="1" customWidth="1"/>
    <col min="12" max="13" width="11.85546875" style="2" customWidth="1"/>
    <col min="14" max="14" width="9.5703125" style="2" hidden="1" customWidth="1"/>
    <col min="15" max="15" width="12.85546875" style="2" customWidth="1"/>
    <col min="16" max="16384" width="11.42578125" style="2"/>
  </cols>
  <sheetData>
    <row r="1" spans="1:174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</row>
    <row r="2" spans="1:174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</row>
    <row r="3" spans="1:174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</row>
    <row r="4" spans="1:174" ht="9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</row>
    <row r="5" spans="1:174" ht="15.75" x14ac:dyDescent="0.3">
      <c r="A5" s="14" t="s">
        <v>49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</row>
    <row r="6" spans="1:174" x14ac:dyDescent="0.3">
      <c r="A6" s="1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</row>
    <row r="7" spans="1:174" x14ac:dyDescent="0.3">
      <c r="A7" s="22" t="s">
        <v>52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</row>
    <row r="8" spans="1:174" x14ac:dyDescent="0.3">
      <c r="A8" s="22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</row>
    <row r="9" spans="1:174" ht="16.5" thickBot="1" x14ac:dyDescent="0.35">
      <c r="A9" s="16" t="s">
        <v>51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</row>
    <row r="10" spans="1:174" ht="15.75" thickBot="1" x14ac:dyDescent="0.35">
      <c r="A10" s="39" t="s">
        <v>33</v>
      </c>
      <c r="B10" s="35" t="s">
        <v>2</v>
      </c>
      <c r="C10" s="36"/>
      <c r="D10" s="36"/>
      <c r="E10" s="36"/>
      <c r="F10" s="36"/>
      <c r="G10" s="36"/>
      <c r="H10" s="37" t="s">
        <v>38</v>
      </c>
      <c r="I10" s="35" t="s">
        <v>1</v>
      </c>
      <c r="J10" s="36"/>
      <c r="K10" s="36"/>
      <c r="L10" s="36"/>
      <c r="M10" s="36"/>
      <c r="N10" s="36"/>
      <c r="O10" s="32" t="s">
        <v>46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</row>
    <row r="11" spans="1:174" ht="30" customHeight="1" thickBot="1" x14ac:dyDescent="0.35">
      <c r="A11" s="40"/>
      <c r="B11" s="24" t="s">
        <v>37</v>
      </c>
      <c r="C11" s="24" t="s">
        <v>34</v>
      </c>
      <c r="D11" s="24" t="s">
        <v>35</v>
      </c>
      <c r="E11" s="24" t="s">
        <v>47</v>
      </c>
      <c r="F11" s="24" t="s">
        <v>36</v>
      </c>
      <c r="G11" s="24" t="s">
        <v>45</v>
      </c>
      <c r="H11" s="38"/>
      <c r="I11" s="24" t="s">
        <v>37</v>
      </c>
      <c r="J11" s="24" t="s">
        <v>34</v>
      </c>
      <c r="K11" s="24" t="s">
        <v>35</v>
      </c>
      <c r="L11" s="24" t="s">
        <v>47</v>
      </c>
      <c r="M11" s="24" t="s">
        <v>36</v>
      </c>
      <c r="N11" s="24" t="s">
        <v>45</v>
      </c>
      <c r="O11" s="33"/>
    </row>
    <row r="12" spans="1:174" s="4" customFormat="1" ht="15.75" customHeight="1" thickBot="1" x14ac:dyDescent="0.3">
      <c r="A12" s="28" t="s">
        <v>13</v>
      </c>
      <c r="B12" s="23">
        <v>444</v>
      </c>
      <c r="C12" s="23">
        <v>566</v>
      </c>
      <c r="D12" s="23"/>
      <c r="E12" s="23">
        <v>155</v>
      </c>
      <c r="F12" s="23">
        <v>36</v>
      </c>
      <c r="G12" s="23"/>
      <c r="H12" s="26">
        <f t="shared" ref="H12:H46" si="0">SUM(B12:G12)</f>
        <v>1201</v>
      </c>
      <c r="I12" s="23">
        <v>390</v>
      </c>
      <c r="J12" s="23">
        <v>556</v>
      </c>
      <c r="K12" s="23"/>
      <c r="L12" s="23">
        <v>156</v>
      </c>
      <c r="M12" s="23">
        <v>31</v>
      </c>
      <c r="N12" s="23"/>
      <c r="O12" s="29">
        <f t="shared" ref="O12:O46" si="1">SUM(I12:N12)</f>
        <v>1133</v>
      </c>
    </row>
    <row r="13" spans="1:174" s="4" customFormat="1" ht="15.75" customHeight="1" thickBot="1" x14ac:dyDescent="0.3">
      <c r="A13" s="30" t="s">
        <v>29</v>
      </c>
      <c r="B13" s="13">
        <v>168</v>
      </c>
      <c r="C13" s="13">
        <v>317</v>
      </c>
      <c r="D13" s="13"/>
      <c r="E13" s="13"/>
      <c r="F13" s="13">
        <v>1</v>
      </c>
      <c r="G13" s="13"/>
      <c r="H13" s="26">
        <f t="shared" si="0"/>
        <v>486</v>
      </c>
      <c r="I13" s="13">
        <v>167</v>
      </c>
      <c r="J13" s="13">
        <v>305</v>
      </c>
      <c r="K13" s="13"/>
      <c r="L13" s="13"/>
      <c r="M13" s="13">
        <v>1</v>
      </c>
      <c r="N13" s="13"/>
      <c r="O13" s="29">
        <f t="shared" si="1"/>
        <v>473</v>
      </c>
    </row>
    <row r="14" spans="1:174" s="4" customFormat="1" ht="15.75" customHeight="1" thickBot="1" x14ac:dyDescent="0.3">
      <c r="A14" s="30" t="s">
        <v>11</v>
      </c>
      <c r="B14" s="12">
        <v>776</v>
      </c>
      <c r="C14" s="12">
        <v>617</v>
      </c>
      <c r="D14" s="12"/>
      <c r="E14" s="12">
        <v>232</v>
      </c>
      <c r="F14" s="12">
        <v>10</v>
      </c>
      <c r="G14" s="12"/>
      <c r="H14" s="26">
        <f t="shared" si="0"/>
        <v>1635</v>
      </c>
      <c r="I14" s="12">
        <v>727</v>
      </c>
      <c r="J14" s="12">
        <v>601</v>
      </c>
      <c r="K14" s="12"/>
      <c r="L14" s="12">
        <v>216</v>
      </c>
      <c r="M14" s="12">
        <v>15</v>
      </c>
      <c r="N14" s="12"/>
      <c r="O14" s="29">
        <f t="shared" si="1"/>
        <v>1559</v>
      </c>
    </row>
    <row r="15" spans="1:174" s="4" customFormat="1" ht="15.75" customHeight="1" thickBot="1" x14ac:dyDescent="0.3">
      <c r="A15" s="31" t="s">
        <v>25</v>
      </c>
      <c r="B15" s="13">
        <v>198</v>
      </c>
      <c r="C15" s="13">
        <v>166</v>
      </c>
      <c r="D15" s="13"/>
      <c r="E15" s="13"/>
      <c r="F15" s="13">
        <v>39</v>
      </c>
      <c r="G15" s="13"/>
      <c r="H15" s="26">
        <f t="shared" si="0"/>
        <v>403</v>
      </c>
      <c r="I15" s="13">
        <v>201</v>
      </c>
      <c r="J15" s="13">
        <v>186</v>
      </c>
      <c r="K15" s="13"/>
      <c r="L15" s="13"/>
      <c r="M15" s="13">
        <v>40</v>
      </c>
      <c r="N15" s="13"/>
      <c r="O15" s="29">
        <f t="shared" si="1"/>
        <v>427</v>
      </c>
    </row>
    <row r="16" spans="1:174" s="4" customFormat="1" ht="15.75" customHeight="1" thickBot="1" x14ac:dyDescent="0.3">
      <c r="A16" s="31" t="s">
        <v>39</v>
      </c>
      <c r="B16" s="13">
        <v>146</v>
      </c>
      <c r="C16" s="13">
        <v>122</v>
      </c>
      <c r="D16" s="13"/>
      <c r="E16" s="13"/>
      <c r="F16" s="13"/>
      <c r="G16" s="13"/>
      <c r="H16" s="26">
        <f t="shared" si="0"/>
        <v>268</v>
      </c>
      <c r="I16" s="13">
        <v>147</v>
      </c>
      <c r="J16" s="13">
        <v>3</v>
      </c>
      <c r="K16" s="13"/>
      <c r="L16" s="13"/>
      <c r="M16" s="13"/>
      <c r="N16" s="13"/>
      <c r="O16" s="29">
        <f t="shared" si="1"/>
        <v>150</v>
      </c>
    </row>
    <row r="17" spans="1:15" s="4" customFormat="1" ht="15.75" customHeight="1" thickBot="1" x14ac:dyDescent="0.3">
      <c r="A17" s="31" t="s">
        <v>4</v>
      </c>
      <c r="B17" s="12">
        <v>2187</v>
      </c>
      <c r="C17" s="12">
        <v>9637</v>
      </c>
      <c r="D17" s="12"/>
      <c r="E17" s="12"/>
      <c r="F17" s="12">
        <v>1524</v>
      </c>
      <c r="G17" s="12"/>
      <c r="H17" s="26">
        <f t="shared" si="0"/>
        <v>13348</v>
      </c>
      <c r="I17" s="12">
        <v>2031</v>
      </c>
      <c r="J17" s="12">
        <v>10189</v>
      </c>
      <c r="K17" s="12"/>
      <c r="L17" s="12">
        <v>4</v>
      </c>
      <c r="M17" s="12">
        <v>1541</v>
      </c>
      <c r="N17" s="12"/>
      <c r="O17" s="29">
        <f t="shared" si="1"/>
        <v>13765</v>
      </c>
    </row>
    <row r="18" spans="1:15" s="4" customFormat="1" ht="15.75" customHeight="1" thickBot="1" x14ac:dyDescent="0.3">
      <c r="A18" s="31" t="s">
        <v>9</v>
      </c>
      <c r="B18" s="13">
        <v>503</v>
      </c>
      <c r="C18" s="13">
        <v>923</v>
      </c>
      <c r="D18" s="13"/>
      <c r="E18" s="13">
        <v>307</v>
      </c>
      <c r="F18" s="13">
        <v>95</v>
      </c>
      <c r="G18" s="13"/>
      <c r="H18" s="26">
        <f t="shared" si="0"/>
        <v>1828</v>
      </c>
      <c r="I18" s="13">
        <v>510</v>
      </c>
      <c r="J18" s="13">
        <v>927</v>
      </c>
      <c r="K18" s="13"/>
      <c r="L18" s="13">
        <v>347</v>
      </c>
      <c r="M18" s="13">
        <v>80</v>
      </c>
      <c r="N18" s="13"/>
      <c r="O18" s="29">
        <f t="shared" si="1"/>
        <v>1864</v>
      </c>
    </row>
    <row r="19" spans="1:15" s="4" customFormat="1" ht="15.75" customHeight="1" thickBot="1" x14ac:dyDescent="0.3">
      <c r="A19" s="31" t="s">
        <v>22</v>
      </c>
      <c r="B19" s="13">
        <v>265</v>
      </c>
      <c r="C19" s="13">
        <v>224</v>
      </c>
      <c r="D19" s="13"/>
      <c r="E19" s="13">
        <v>215</v>
      </c>
      <c r="F19" s="13">
        <v>34</v>
      </c>
      <c r="G19" s="13"/>
      <c r="H19" s="26">
        <f t="shared" si="0"/>
        <v>738</v>
      </c>
      <c r="I19" s="13">
        <v>269</v>
      </c>
      <c r="J19" s="13">
        <v>218</v>
      </c>
      <c r="K19" s="13"/>
      <c r="L19" s="13">
        <v>211</v>
      </c>
      <c r="M19" s="13">
        <v>35</v>
      </c>
      <c r="N19" s="13"/>
      <c r="O19" s="29">
        <f t="shared" si="1"/>
        <v>733</v>
      </c>
    </row>
    <row r="20" spans="1:15" s="4" customFormat="1" ht="15.75" customHeight="1" thickBot="1" x14ac:dyDescent="0.3">
      <c r="A20" s="31" t="s">
        <v>40</v>
      </c>
      <c r="B20" s="13">
        <v>137</v>
      </c>
      <c r="C20" s="13">
        <v>121</v>
      </c>
      <c r="D20" s="13"/>
      <c r="E20" s="13"/>
      <c r="F20" s="13">
        <v>3</v>
      </c>
      <c r="G20" s="13"/>
      <c r="H20" s="26">
        <f t="shared" si="0"/>
        <v>261</v>
      </c>
      <c r="I20" s="13">
        <v>137</v>
      </c>
      <c r="J20" s="13">
        <v>120</v>
      </c>
      <c r="K20" s="13"/>
      <c r="L20" s="13"/>
      <c r="M20" s="13"/>
      <c r="N20" s="13"/>
      <c r="O20" s="29">
        <f t="shared" si="1"/>
        <v>257</v>
      </c>
    </row>
    <row r="21" spans="1:15" s="4" customFormat="1" ht="15.75" customHeight="1" thickBot="1" x14ac:dyDescent="0.3">
      <c r="A21" s="31" t="s">
        <v>12</v>
      </c>
      <c r="B21" s="13">
        <v>603</v>
      </c>
      <c r="C21" s="13">
        <v>699</v>
      </c>
      <c r="D21" s="13"/>
      <c r="E21" s="13">
        <v>212</v>
      </c>
      <c r="F21" s="13">
        <v>87</v>
      </c>
      <c r="G21" s="13"/>
      <c r="H21" s="26">
        <f t="shared" si="0"/>
        <v>1601</v>
      </c>
      <c r="I21" s="13">
        <v>603</v>
      </c>
      <c r="J21" s="13">
        <v>661</v>
      </c>
      <c r="K21" s="13"/>
      <c r="L21" s="13">
        <v>180</v>
      </c>
      <c r="M21" s="13">
        <v>99</v>
      </c>
      <c r="N21" s="13"/>
      <c r="O21" s="29">
        <f t="shared" si="1"/>
        <v>1543</v>
      </c>
    </row>
    <row r="22" spans="1:15" s="4" customFormat="1" ht="15.75" customHeight="1" thickBot="1" x14ac:dyDescent="0.3">
      <c r="A22" s="30" t="s">
        <v>26</v>
      </c>
      <c r="B22" s="12">
        <v>381</v>
      </c>
      <c r="C22" s="12">
        <v>203</v>
      </c>
      <c r="D22" s="12"/>
      <c r="E22" s="12"/>
      <c r="F22" s="12">
        <v>9</v>
      </c>
      <c r="G22" s="12"/>
      <c r="H22" s="26">
        <f t="shared" si="0"/>
        <v>593</v>
      </c>
      <c r="I22" s="12">
        <v>380</v>
      </c>
      <c r="J22" s="12">
        <v>229</v>
      </c>
      <c r="K22" s="12"/>
      <c r="L22" s="12"/>
      <c r="M22" s="12">
        <v>7</v>
      </c>
      <c r="N22" s="12"/>
      <c r="O22" s="29">
        <f t="shared" si="1"/>
        <v>616</v>
      </c>
    </row>
    <row r="23" spans="1:15" s="4" customFormat="1" ht="15.75" customHeight="1" thickBot="1" x14ac:dyDescent="0.3">
      <c r="A23" s="31" t="s">
        <v>28</v>
      </c>
      <c r="B23" s="13">
        <v>238</v>
      </c>
      <c r="C23" s="13">
        <v>155</v>
      </c>
      <c r="D23" s="13"/>
      <c r="E23" s="13"/>
      <c r="F23" s="13">
        <v>9</v>
      </c>
      <c r="G23" s="13"/>
      <c r="H23" s="26">
        <f t="shared" si="0"/>
        <v>402</v>
      </c>
      <c r="I23" s="13">
        <v>222</v>
      </c>
      <c r="J23" s="13">
        <v>153</v>
      </c>
      <c r="K23" s="13"/>
      <c r="L23" s="13"/>
      <c r="M23" s="13">
        <v>9</v>
      </c>
      <c r="N23" s="13"/>
      <c r="O23" s="29">
        <f t="shared" si="1"/>
        <v>384</v>
      </c>
    </row>
    <row r="24" spans="1:15" s="4" customFormat="1" ht="15.75" customHeight="1" thickBot="1" x14ac:dyDescent="0.3">
      <c r="A24" s="30" t="s">
        <v>32</v>
      </c>
      <c r="B24" s="12">
        <v>9</v>
      </c>
      <c r="C24" s="12">
        <v>90</v>
      </c>
      <c r="D24" s="12"/>
      <c r="E24" s="12"/>
      <c r="F24" s="12"/>
      <c r="G24" s="12"/>
      <c r="H24" s="26">
        <f t="shared" si="0"/>
        <v>99</v>
      </c>
      <c r="I24" s="12">
        <v>8</v>
      </c>
      <c r="J24" s="12">
        <v>92</v>
      </c>
      <c r="K24" s="12"/>
      <c r="L24" s="12"/>
      <c r="M24" s="12"/>
      <c r="N24" s="12"/>
      <c r="O24" s="29">
        <f t="shared" si="1"/>
        <v>100</v>
      </c>
    </row>
    <row r="25" spans="1:15" s="4" customFormat="1" ht="15.75" customHeight="1" thickBot="1" x14ac:dyDescent="0.3">
      <c r="A25" s="30" t="s">
        <v>10</v>
      </c>
      <c r="B25" s="13">
        <v>1185</v>
      </c>
      <c r="C25" s="13">
        <v>1013</v>
      </c>
      <c r="D25" s="13"/>
      <c r="E25" s="13"/>
      <c r="F25" s="13">
        <v>468</v>
      </c>
      <c r="G25" s="13"/>
      <c r="H25" s="26">
        <f t="shared" si="0"/>
        <v>2666</v>
      </c>
      <c r="I25" s="13">
        <v>1160</v>
      </c>
      <c r="J25" s="13">
        <v>1018</v>
      </c>
      <c r="K25" s="13"/>
      <c r="L25" s="13">
        <v>12</v>
      </c>
      <c r="M25" s="13">
        <v>522</v>
      </c>
      <c r="N25" s="13"/>
      <c r="O25" s="29">
        <f t="shared" si="1"/>
        <v>2712</v>
      </c>
    </row>
    <row r="26" spans="1:15" s="4" customFormat="1" ht="15.75" customHeight="1" thickBot="1" x14ac:dyDescent="0.3">
      <c r="A26" s="30" t="s">
        <v>17</v>
      </c>
      <c r="B26" s="12">
        <v>881</v>
      </c>
      <c r="C26" s="12">
        <v>707</v>
      </c>
      <c r="D26" s="12"/>
      <c r="E26" s="12"/>
      <c r="F26" s="12">
        <v>145</v>
      </c>
      <c r="G26" s="12"/>
      <c r="H26" s="26">
        <f t="shared" si="0"/>
        <v>1733</v>
      </c>
      <c r="I26" s="12">
        <v>744</v>
      </c>
      <c r="J26" s="12">
        <v>663</v>
      </c>
      <c r="K26" s="12"/>
      <c r="L26" s="12"/>
      <c r="M26" s="12">
        <v>163</v>
      </c>
      <c r="N26" s="12"/>
      <c r="O26" s="29">
        <f t="shared" si="1"/>
        <v>1570</v>
      </c>
    </row>
    <row r="27" spans="1:15" s="4" customFormat="1" ht="15.75" customHeight="1" thickBot="1" x14ac:dyDescent="0.3">
      <c r="A27" s="31" t="s">
        <v>7</v>
      </c>
      <c r="B27" s="13">
        <v>1466</v>
      </c>
      <c r="C27" s="13">
        <v>683</v>
      </c>
      <c r="D27" s="13"/>
      <c r="E27" s="13">
        <v>757</v>
      </c>
      <c r="F27" s="13">
        <v>245</v>
      </c>
      <c r="G27" s="13"/>
      <c r="H27" s="26">
        <f t="shared" si="0"/>
        <v>3151</v>
      </c>
      <c r="I27" s="13">
        <v>1518</v>
      </c>
      <c r="J27" s="13">
        <v>1009</v>
      </c>
      <c r="K27" s="13"/>
      <c r="L27" s="13">
        <v>775</v>
      </c>
      <c r="M27" s="13">
        <v>246</v>
      </c>
      <c r="N27" s="13"/>
      <c r="O27" s="29">
        <f t="shared" si="1"/>
        <v>3548</v>
      </c>
    </row>
    <row r="28" spans="1:15" s="10" customFormat="1" ht="15.75" customHeight="1" thickBot="1" x14ac:dyDescent="0.3">
      <c r="A28" s="30" t="s">
        <v>41</v>
      </c>
      <c r="B28" s="12">
        <v>110</v>
      </c>
      <c r="C28" s="12">
        <v>124</v>
      </c>
      <c r="D28" s="12"/>
      <c r="E28" s="12"/>
      <c r="F28" s="12">
        <v>6</v>
      </c>
      <c r="G28" s="12"/>
      <c r="H28" s="26">
        <f t="shared" si="0"/>
        <v>240</v>
      </c>
      <c r="I28" s="12">
        <v>110</v>
      </c>
      <c r="J28" s="12">
        <v>124</v>
      </c>
      <c r="K28" s="12"/>
      <c r="L28" s="12"/>
      <c r="M28" s="12">
        <v>6</v>
      </c>
      <c r="N28" s="12"/>
      <c r="O28" s="29">
        <f t="shared" si="1"/>
        <v>240</v>
      </c>
    </row>
    <row r="29" spans="1:15" s="4" customFormat="1" ht="15.75" customHeight="1" thickBot="1" x14ac:dyDescent="0.3">
      <c r="A29" s="31" t="s">
        <v>20</v>
      </c>
      <c r="B29" s="13">
        <v>412</v>
      </c>
      <c r="C29" s="13">
        <v>319</v>
      </c>
      <c r="D29" s="13"/>
      <c r="E29" s="13">
        <v>151</v>
      </c>
      <c r="F29" s="13"/>
      <c r="G29" s="13"/>
      <c r="H29" s="26">
        <f t="shared" si="0"/>
        <v>882</v>
      </c>
      <c r="I29" s="13">
        <v>404</v>
      </c>
      <c r="J29" s="13">
        <v>320</v>
      </c>
      <c r="K29" s="13"/>
      <c r="L29" s="13">
        <v>120</v>
      </c>
      <c r="M29" s="13"/>
      <c r="N29" s="13"/>
      <c r="O29" s="29">
        <f t="shared" si="1"/>
        <v>844</v>
      </c>
    </row>
    <row r="30" spans="1:15" s="4" customFormat="1" ht="15.75" customHeight="1" thickBot="1" x14ac:dyDescent="0.3">
      <c r="A30" s="30" t="s">
        <v>14</v>
      </c>
      <c r="B30" s="12">
        <v>737</v>
      </c>
      <c r="C30" s="12">
        <v>691</v>
      </c>
      <c r="D30" s="12"/>
      <c r="E30" s="12">
        <v>247</v>
      </c>
      <c r="F30" s="12">
        <v>26</v>
      </c>
      <c r="G30" s="12"/>
      <c r="H30" s="26">
        <f t="shared" si="0"/>
        <v>1701</v>
      </c>
      <c r="I30" s="12">
        <v>1223</v>
      </c>
      <c r="J30" s="12">
        <v>726</v>
      </c>
      <c r="K30" s="12"/>
      <c r="L30" s="12">
        <v>242</v>
      </c>
      <c r="M30" s="12">
        <v>27</v>
      </c>
      <c r="N30" s="12"/>
      <c r="O30" s="29">
        <f t="shared" si="1"/>
        <v>2218</v>
      </c>
    </row>
    <row r="31" spans="1:15" s="4" customFormat="1" ht="15.75" customHeight="1" thickBot="1" x14ac:dyDescent="0.3">
      <c r="A31" s="30" t="s">
        <v>18</v>
      </c>
      <c r="B31" s="12">
        <v>484</v>
      </c>
      <c r="C31" s="12">
        <v>338</v>
      </c>
      <c r="D31" s="12"/>
      <c r="E31" s="12">
        <v>270</v>
      </c>
      <c r="F31" s="12">
        <v>45</v>
      </c>
      <c r="G31" s="12"/>
      <c r="H31" s="26">
        <f t="shared" si="0"/>
        <v>1137</v>
      </c>
      <c r="I31" s="12">
        <v>438</v>
      </c>
      <c r="J31" s="12">
        <v>595</v>
      </c>
      <c r="K31" s="12"/>
      <c r="L31" s="12">
        <v>277</v>
      </c>
      <c r="M31" s="12">
        <v>72</v>
      </c>
      <c r="N31" s="12"/>
      <c r="O31" s="29">
        <f t="shared" si="1"/>
        <v>1382</v>
      </c>
    </row>
    <row r="32" spans="1:15" s="4" customFormat="1" ht="15.75" customHeight="1" thickBot="1" x14ac:dyDescent="0.3">
      <c r="A32" s="31" t="s">
        <v>21</v>
      </c>
      <c r="B32" s="13">
        <v>421</v>
      </c>
      <c r="C32" s="13">
        <v>427</v>
      </c>
      <c r="D32" s="13"/>
      <c r="E32" s="13"/>
      <c r="F32" s="13"/>
      <c r="G32" s="13"/>
      <c r="H32" s="26">
        <f t="shared" si="0"/>
        <v>848</v>
      </c>
      <c r="I32" s="13">
        <v>255</v>
      </c>
      <c r="J32" s="13">
        <v>469</v>
      </c>
      <c r="K32" s="13"/>
      <c r="L32" s="13"/>
      <c r="M32" s="13"/>
      <c r="N32" s="13"/>
      <c r="O32" s="29">
        <f t="shared" si="1"/>
        <v>724</v>
      </c>
    </row>
    <row r="33" spans="1:15" s="4" customFormat="1" ht="15.75" customHeight="1" thickBot="1" x14ac:dyDescent="0.3">
      <c r="A33" s="31" t="s">
        <v>31</v>
      </c>
      <c r="B33" s="13">
        <v>70</v>
      </c>
      <c r="C33" s="13">
        <v>49</v>
      </c>
      <c r="D33" s="13"/>
      <c r="E33" s="13"/>
      <c r="F33" s="13">
        <v>3</v>
      </c>
      <c r="G33" s="13"/>
      <c r="H33" s="26">
        <f t="shared" si="0"/>
        <v>122</v>
      </c>
      <c r="I33" s="13">
        <v>74</v>
      </c>
      <c r="J33" s="13">
        <v>52</v>
      </c>
      <c r="K33" s="13"/>
      <c r="L33" s="13"/>
      <c r="M33" s="13">
        <v>2</v>
      </c>
      <c r="N33" s="13"/>
      <c r="O33" s="29">
        <f t="shared" si="1"/>
        <v>128</v>
      </c>
    </row>
    <row r="34" spans="1:15" s="4" customFormat="1" ht="15.75" customHeight="1" thickBot="1" x14ac:dyDescent="0.3">
      <c r="A34" s="31" t="s">
        <v>23</v>
      </c>
      <c r="B34" s="13">
        <v>61</v>
      </c>
      <c r="C34" s="13">
        <v>496</v>
      </c>
      <c r="D34" s="13"/>
      <c r="E34" s="13">
        <v>254</v>
      </c>
      <c r="F34" s="13"/>
      <c r="G34" s="13"/>
      <c r="H34" s="26">
        <f t="shared" si="0"/>
        <v>811</v>
      </c>
      <c r="I34" s="13">
        <v>1</v>
      </c>
      <c r="J34" s="13">
        <v>534</v>
      </c>
      <c r="K34" s="13"/>
      <c r="L34" s="13">
        <v>243</v>
      </c>
      <c r="M34" s="13"/>
      <c r="N34" s="13"/>
      <c r="O34" s="29">
        <f t="shared" si="1"/>
        <v>778</v>
      </c>
    </row>
    <row r="35" spans="1:15" s="4" customFormat="1" ht="15.75" customHeight="1" thickBot="1" x14ac:dyDescent="0.3">
      <c r="A35" s="31" t="s">
        <v>8</v>
      </c>
      <c r="B35" s="12">
        <v>677</v>
      </c>
      <c r="C35" s="12">
        <v>1084</v>
      </c>
      <c r="D35" s="12"/>
      <c r="E35" s="12">
        <v>559</v>
      </c>
      <c r="F35" s="12">
        <v>391</v>
      </c>
      <c r="G35" s="12"/>
      <c r="H35" s="26">
        <f t="shared" si="0"/>
        <v>2711</v>
      </c>
      <c r="I35" s="12">
        <v>813</v>
      </c>
      <c r="J35" s="12">
        <v>1115</v>
      </c>
      <c r="K35" s="12"/>
      <c r="L35" s="12">
        <v>859</v>
      </c>
      <c r="M35" s="12">
        <v>368</v>
      </c>
      <c r="N35" s="12"/>
      <c r="O35" s="29">
        <f t="shared" si="1"/>
        <v>3155</v>
      </c>
    </row>
    <row r="36" spans="1:15" s="4" customFormat="1" ht="15.75" customHeight="1" thickBot="1" x14ac:dyDescent="0.3">
      <c r="A36" s="31" t="s">
        <v>42</v>
      </c>
      <c r="B36" s="13">
        <v>266</v>
      </c>
      <c r="C36" s="13">
        <v>476</v>
      </c>
      <c r="D36" s="13"/>
      <c r="E36" s="13">
        <v>206</v>
      </c>
      <c r="F36" s="13">
        <v>11</v>
      </c>
      <c r="G36" s="13"/>
      <c r="H36" s="26">
        <f t="shared" si="0"/>
        <v>959</v>
      </c>
      <c r="I36" s="13">
        <v>198</v>
      </c>
      <c r="J36" s="13">
        <v>613</v>
      </c>
      <c r="K36" s="13"/>
      <c r="L36" s="13">
        <v>200</v>
      </c>
      <c r="M36" s="13">
        <v>16</v>
      </c>
      <c r="N36" s="13"/>
      <c r="O36" s="29">
        <f t="shared" si="1"/>
        <v>1027</v>
      </c>
    </row>
    <row r="37" spans="1:15" s="4" customFormat="1" ht="15.75" customHeight="1" thickBot="1" x14ac:dyDescent="0.3">
      <c r="A37" s="31" t="s">
        <v>43</v>
      </c>
      <c r="B37" s="12">
        <v>768</v>
      </c>
      <c r="C37" s="12">
        <v>1211</v>
      </c>
      <c r="D37" s="12"/>
      <c r="E37" s="12">
        <v>234</v>
      </c>
      <c r="F37" s="12">
        <v>130</v>
      </c>
      <c r="G37" s="12"/>
      <c r="H37" s="26">
        <f t="shared" si="0"/>
        <v>2343</v>
      </c>
      <c r="I37" s="12">
        <v>835</v>
      </c>
      <c r="J37" s="12">
        <v>1500</v>
      </c>
      <c r="K37" s="12"/>
      <c r="L37" s="12">
        <v>238</v>
      </c>
      <c r="M37" s="12">
        <v>139</v>
      </c>
      <c r="N37" s="12"/>
      <c r="O37" s="29">
        <f t="shared" si="1"/>
        <v>2712</v>
      </c>
    </row>
    <row r="38" spans="1:15" s="4" customFormat="1" ht="15.75" customHeight="1" thickBot="1" x14ac:dyDescent="0.3">
      <c r="A38" s="30" t="s">
        <v>24</v>
      </c>
      <c r="B38" s="12">
        <v>285</v>
      </c>
      <c r="C38" s="12">
        <v>142</v>
      </c>
      <c r="D38" s="12"/>
      <c r="E38" s="12"/>
      <c r="F38" s="12">
        <v>1</v>
      </c>
      <c r="G38" s="12"/>
      <c r="H38" s="26">
        <f t="shared" si="0"/>
        <v>428</v>
      </c>
      <c r="I38" s="12">
        <v>304</v>
      </c>
      <c r="J38" s="12">
        <v>136</v>
      </c>
      <c r="K38" s="12"/>
      <c r="L38" s="12"/>
      <c r="M38" s="12">
        <v>1</v>
      </c>
      <c r="N38" s="12"/>
      <c r="O38" s="29">
        <f t="shared" si="1"/>
        <v>441</v>
      </c>
    </row>
    <row r="39" spans="1:15" s="4" customFormat="1" ht="15.75" customHeight="1" thickBot="1" x14ac:dyDescent="0.3">
      <c r="A39" s="30" t="s">
        <v>16</v>
      </c>
      <c r="B39" s="12">
        <v>533</v>
      </c>
      <c r="C39" s="12">
        <v>332</v>
      </c>
      <c r="D39" s="12"/>
      <c r="E39" s="12">
        <v>200</v>
      </c>
      <c r="F39" s="12">
        <v>20</v>
      </c>
      <c r="G39" s="12"/>
      <c r="H39" s="26">
        <f t="shared" si="0"/>
        <v>1085</v>
      </c>
      <c r="I39" s="12">
        <v>531</v>
      </c>
      <c r="J39" s="12">
        <v>330</v>
      </c>
      <c r="K39" s="12"/>
      <c r="L39" s="12">
        <v>199</v>
      </c>
      <c r="M39" s="12">
        <v>20</v>
      </c>
      <c r="N39" s="12"/>
      <c r="O39" s="29">
        <f t="shared" si="1"/>
        <v>1080</v>
      </c>
    </row>
    <row r="40" spans="1:15" s="4" customFormat="1" ht="15.75" customHeight="1" thickBot="1" x14ac:dyDescent="0.3">
      <c r="A40" s="30" t="s">
        <v>44</v>
      </c>
      <c r="B40" s="12">
        <v>893</v>
      </c>
      <c r="C40" s="12">
        <v>745</v>
      </c>
      <c r="D40" s="12"/>
      <c r="E40" s="12">
        <v>201</v>
      </c>
      <c r="F40" s="12">
        <v>172</v>
      </c>
      <c r="G40" s="12"/>
      <c r="H40" s="26">
        <f t="shared" si="0"/>
        <v>2011</v>
      </c>
      <c r="I40" s="12">
        <v>696</v>
      </c>
      <c r="J40" s="12">
        <v>713</v>
      </c>
      <c r="K40" s="12"/>
      <c r="L40" s="12">
        <v>189</v>
      </c>
      <c r="M40" s="12">
        <v>177</v>
      </c>
      <c r="N40" s="12"/>
      <c r="O40" s="29">
        <f t="shared" si="1"/>
        <v>1775</v>
      </c>
    </row>
    <row r="41" spans="1:15" s="4" customFormat="1" ht="15.75" customHeight="1" thickBot="1" x14ac:dyDescent="0.3">
      <c r="A41" s="31" t="s">
        <v>15</v>
      </c>
      <c r="B41" s="12">
        <v>511</v>
      </c>
      <c r="C41" s="12">
        <v>330</v>
      </c>
      <c r="D41" s="12"/>
      <c r="E41" s="12">
        <v>55</v>
      </c>
      <c r="F41" s="12">
        <v>60</v>
      </c>
      <c r="G41" s="12"/>
      <c r="H41" s="26">
        <f t="shared" si="0"/>
        <v>956</v>
      </c>
      <c r="I41" s="12">
        <v>524</v>
      </c>
      <c r="J41" s="12">
        <v>408</v>
      </c>
      <c r="K41" s="12"/>
      <c r="L41" s="12">
        <v>65</v>
      </c>
      <c r="M41" s="12">
        <v>61</v>
      </c>
      <c r="N41" s="12"/>
      <c r="O41" s="29">
        <f t="shared" si="1"/>
        <v>1058</v>
      </c>
    </row>
    <row r="42" spans="1:15" s="4" customFormat="1" ht="15.75" customHeight="1" thickBot="1" x14ac:dyDescent="0.3">
      <c r="A42" s="30" t="s">
        <v>6</v>
      </c>
      <c r="B42" s="12">
        <v>1440</v>
      </c>
      <c r="C42" s="12">
        <v>3976</v>
      </c>
      <c r="D42" s="12"/>
      <c r="E42" s="12"/>
      <c r="F42" s="12">
        <v>853</v>
      </c>
      <c r="G42" s="12"/>
      <c r="H42" s="26">
        <f t="shared" si="0"/>
        <v>6269</v>
      </c>
      <c r="I42" s="12">
        <v>1420</v>
      </c>
      <c r="J42" s="12">
        <v>4311</v>
      </c>
      <c r="K42" s="12"/>
      <c r="L42" s="12">
        <v>148</v>
      </c>
      <c r="M42" s="12">
        <v>871</v>
      </c>
      <c r="N42" s="12"/>
      <c r="O42" s="29">
        <f t="shared" si="1"/>
        <v>6750</v>
      </c>
    </row>
    <row r="43" spans="1:15" s="4" customFormat="1" ht="15.75" customHeight="1" thickBot="1" x14ac:dyDescent="0.3">
      <c r="A43" s="30" t="s">
        <v>27</v>
      </c>
      <c r="B43" s="12">
        <v>139</v>
      </c>
      <c r="C43" s="12">
        <v>173</v>
      </c>
      <c r="D43" s="12"/>
      <c r="E43" s="12">
        <v>96</v>
      </c>
      <c r="F43" s="12">
        <v>11</v>
      </c>
      <c r="G43" s="12"/>
      <c r="H43" s="26">
        <f t="shared" si="0"/>
        <v>419</v>
      </c>
      <c r="I43" s="12">
        <v>323</v>
      </c>
      <c r="J43" s="12">
        <v>202</v>
      </c>
      <c r="K43" s="12"/>
      <c r="L43" s="12">
        <v>120</v>
      </c>
      <c r="M43" s="12">
        <v>15</v>
      </c>
      <c r="N43" s="12"/>
      <c r="O43" s="29">
        <f t="shared" si="1"/>
        <v>660</v>
      </c>
    </row>
    <row r="44" spans="1:15" s="4" customFormat="1" ht="15.75" customHeight="1" thickBot="1" x14ac:dyDescent="0.3">
      <c r="A44" s="31" t="s">
        <v>5</v>
      </c>
      <c r="B44" s="12">
        <v>3370</v>
      </c>
      <c r="C44" s="12">
        <v>4149</v>
      </c>
      <c r="D44" s="12"/>
      <c r="E44" s="12"/>
      <c r="F44" s="12">
        <v>649</v>
      </c>
      <c r="G44" s="12"/>
      <c r="H44" s="26">
        <f t="shared" si="0"/>
        <v>8168</v>
      </c>
      <c r="I44" s="12">
        <v>3221</v>
      </c>
      <c r="J44" s="12">
        <v>4861</v>
      </c>
      <c r="K44" s="12"/>
      <c r="L44" s="12">
        <v>1</v>
      </c>
      <c r="M44" s="12">
        <v>643</v>
      </c>
      <c r="N44" s="12"/>
      <c r="O44" s="29">
        <f t="shared" si="1"/>
        <v>8726</v>
      </c>
    </row>
    <row r="45" spans="1:15" s="4" customFormat="1" ht="15.75" customHeight="1" thickBot="1" x14ac:dyDescent="0.3">
      <c r="A45" s="30" t="s">
        <v>19</v>
      </c>
      <c r="B45" s="12">
        <v>475</v>
      </c>
      <c r="C45" s="12">
        <v>566</v>
      </c>
      <c r="D45" s="12"/>
      <c r="E45" s="12">
        <v>114</v>
      </c>
      <c r="F45" s="12">
        <v>183</v>
      </c>
      <c r="G45" s="12"/>
      <c r="H45" s="26">
        <f t="shared" si="0"/>
        <v>1338</v>
      </c>
      <c r="I45" s="12">
        <v>481</v>
      </c>
      <c r="J45" s="12">
        <v>494</v>
      </c>
      <c r="K45" s="12"/>
      <c r="L45" s="12">
        <v>110</v>
      </c>
      <c r="M45" s="12">
        <v>169</v>
      </c>
      <c r="N45" s="12"/>
      <c r="O45" s="29">
        <f t="shared" si="1"/>
        <v>1254</v>
      </c>
    </row>
    <row r="46" spans="1:15" s="4" customFormat="1" ht="15.75" customHeight="1" thickBot="1" x14ac:dyDescent="0.3">
      <c r="A46" s="30" t="s">
        <v>30</v>
      </c>
      <c r="B46" s="12">
        <v>193</v>
      </c>
      <c r="C46" s="12">
        <v>134</v>
      </c>
      <c r="D46" s="12"/>
      <c r="E46" s="12"/>
      <c r="F46" s="12">
        <v>3</v>
      </c>
      <c r="G46" s="12"/>
      <c r="H46" s="26">
        <f t="shared" si="0"/>
        <v>330</v>
      </c>
      <c r="I46" s="12">
        <v>192</v>
      </c>
      <c r="J46" s="12">
        <v>133</v>
      </c>
      <c r="K46" s="12"/>
      <c r="L46" s="12"/>
      <c r="M46" s="12">
        <v>3</v>
      </c>
      <c r="N46" s="12"/>
      <c r="O46" s="29">
        <f t="shared" si="1"/>
        <v>328</v>
      </c>
    </row>
    <row r="47" spans="1:15" s="3" customFormat="1" ht="22.5" customHeight="1" thickBot="1" x14ac:dyDescent="0.3">
      <c r="A47" s="21" t="s">
        <v>0</v>
      </c>
      <c r="B47" s="9">
        <f>SUM(B12:B46)</f>
        <v>21432</v>
      </c>
      <c r="C47" s="9">
        <f>SUM(C12:C46)</f>
        <v>32005</v>
      </c>
      <c r="D47" s="9">
        <f t="shared" ref="D47:I47" si="2">SUM(D12:D46)</f>
        <v>0</v>
      </c>
      <c r="E47" s="9">
        <f t="shared" si="2"/>
        <v>4465</v>
      </c>
      <c r="F47" s="9">
        <f t="shared" si="2"/>
        <v>5269</v>
      </c>
      <c r="G47" s="9">
        <f t="shared" si="2"/>
        <v>0</v>
      </c>
      <c r="H47" s="9">
        <f t="shared" si="2"/>
        <v>63171</v>
      </c>
      <c r="I47" s="9">
        <f t="shared" si="2"/>
        <v>21257</v>
      </c>
      <c r="J47" s="9">
        <f>SUM(J12:J46)</f>
        <v>34566</v>
      </c>
      <c r="K47" s="9">
        <f t="shared" ref="K47" si="3">SUM(K12:K46)</f>
        <v>0</v>
      </c>
      <c r="L47" s="9">
        <f t="shared" ref="L47" si="4">SUM(L12:L46)</f>
        <v>4912</v>
      </c>
      <c r="M47" s="9">
        <f t="shared" ref="M47" si="5">SUM(M12:M46)</f>
        <v>5379</v>
      </c>
      <c r="N47" s="9">
        <f t="shared" ref="N47" si="6">SUM(N12:N46)</f>
        <v>0</v>
      </c>
      <c r="O47" s="9">
        <f t="shared" ref="O47" si="7">SUM(O12:O46)</f>
        <v>66114</v>
      </c>
    </row>
    <row r="48" spans="1:15" s="19" customFormat="1" ht="9" customHeight="1" x14ac:dyDescent="0.15">
      <c r="A48" s="34" t="s">
        <v>48</v>
      </c>
      <c r="B48" s="34"/>
      <c r="C48" s="34"/>
      <c r="D48" s="34"/>
      <c r="E48" s="34"/>
      <c r="F48" s="34"/>
      <c r="G48" s="34"/>
      <c r="H48" s="34"/>
      <c r="I48" s="34"/>
      <c r="J48" s="27"/>
      <c r="K48" s="25"/>
      <c r="L48" s="25"/>
      <c r="M48" s="25"/>
      <c r="N48" s="25"/>
      <c r="O48" s="25"/>
    </row>
    <row r="49" spans="1:15" s="19" customFormat="1" ht="9" x14ac:dyDescent="0.15">
      <c r="A49" s="17" t="s">
        <v>3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s="19" customFormat="1" ht="9" x14ac:dyDescent="0.15">
      <c r="A50" s="20"/>
    </row>
    <row r="51" spans="1:15" s="11" customFormat="1" ht="12.75" x14ac:dyDescent="0.2"/>
    <row r="52" spans="1:15" s="11" customFormat="1" ht="12.75" x14ac:dyDescent="0.2"/>
    <row r="53" spans="1:15" s="11" customFormat="1" ht="12.75" x14ac:dyDescent="0.2"/>
    <row r="54" spans="1:15" s="11" customFormat="1" ht="12.75" x14ac:dyDescent="0.2"/>
    <row r="55" spans="1:15" s="11" customFormat="1" ht="12.75" x14ac:dyDescent="0.2"/>
    <row r="56" spans="1:15" s="11" customFormat="1" ht="12.75" x14ac:dyDescent="0.2"/>
    <row r="57" spans="1:15" s="11" customFormat="1" ht="12.75" x14ac:dyDescent="0.2"/>
    <row r="58" spans="1:15" s="11" customFormat="1" ht="12.75" x14ac:dyDescent="0.2"/>
    <row r="59" spans="1:15" s="11" customFormat="1" ht="12.75" x14ac:dyDescent="0.2"/>
    <row r="60" spans="1:15" s="11" customFormat="1" ht="12.75" x14ac:dyDescent="0.2"/>
    <row r="61" spans="1:15" s="11" customFormat="1" ht="12.75" x14ac:dyDescent="0.2"/>
    <row r="62" spans="1:15" s="11" customFormat="1" ht="12.75" x14ac:dyDescent="0.2"/>
    <row r="63" spans="1:15" s="11" customFormat="1" ht="12.75" x14ac:dyDescent="0.2"/>
    <row r="64" spans="1:15" s="11" customFormat="1" ht="12.75" x14ac:dyDescent="0.2"/>
    <row r="65" s="11" customFormat="1" ht="12.75" x14ac:dyDescent="0.2"/>
    <row r="66" s="11" customFormat="1" ht="12.75" x14ac:dyDescent="0.2"/>
    <row r="67" s="11" customFormat="1" ht="12.75" x14ac:dyDescent="0.2"/>
    <row r="68" s="11" customFormat="1" ht="12.75" x14ac:dyDescent="0.2"/>
    <row r="69" s="11" customFormat="1" ht="12.75" x14ac:dyDescent="0.2"/>
    <row r="70" s="11" customFormat="1" ht="12.75" x14ac:dyDescent="0.2"/>
    <row r="71" s="11" customFormat="1" ht="12.75" x14ac:dyDescent="0.2"/>
    <row r="72" s="11" customFormat="1" ht="12.75" x14ac:dyDescent="0.2"/>
    <row r="73" s="11" customFormat="1" ht="12.75" x14ac:dyDescent="0.2"/>
    <row r="74" s="11" customFormat="1" ht="12.75" x14ac:dyDescent="0.2"/>
    <row r="75" s="11" customFormat="1" ht="12.75" x14ac:dyDescent="0.2"/>
    <row r="76" s="11" customFormat="1" ht="12.75" x14ac:dyDescent="0.2"/>
    <row r="77" s="11" customFormat="1" ht="12.75" x14ac:dyDescent="0.2"/>
    <row r="78" s="11" customFormat="1" ht="12.75" x14ac:dyDescent="0.2"/>
    <row r="79" s="11" customFormat="1" ht="12.75" x14ac:dyDescent="0.2"/>
    <row r="80" s="11" customFormat="1" ht="12.75" x14ac:dyDescent="0.2"/>
    <row r="81" s="11" customFormat="1" ht="12.75" x14ac:dyDescent="0.2"/>
    <row r="82" s="11" customFormat="1" ht="12.75" x14ac:dyDescent="0.2"/>
    <row r="83" s="11" customFormat="1" ht="12.75" x14ac:dyDescent="0.2"/>
    <row r="84" s="11" customFormat="1" ht="12.75" x14ac:dyDescent="0.2"/>
    <row r="85" s="11" customFormat="1" ht="12.75" x14ac:dyDescent="0.2"/>
    <row r="86" s="11" customFormat="1" ht="12.75" x14ac:dyDescent="0.2"/>
    <row r="87" s="11" customFormat="1" ht="12.75" x14ac:dyDescent="0.2"/>
    <row r="88" s="11" customFormat="1" ht="12.75" x14ac:dyDescent="0.2"/>
    <row r="89" s="11" customFormat="1" ht="12.75" x14ac:dyDescent="0.2"/>
    <row r="90" s="11" customFormat="1" ht="12.75" x14ac:dyDescent="0.2"/>
    <row r="91" s="11" customFormat="1" ht="12.75" x14ac:dyDescent="0.2"/>
    <row r="92" s="11" customFormat="1" ht="12.75" x14ac:dyDescent="0.2"/>
    <row r="93" s="11" customFormat="1" ht="12.75" x14ac:dyDescent="0.2"/>
    <row r="94" s="11" customFormat="1" ht="12.75" x14ac:dyDescent="0.2"/>
  </sheetData>
  <mergeCells count="6">
    <mergeCell ref="O10:O11"/>
    <mergeCell ref="A48:I48"/>
    <mergeCell ref="B10:G10"/>
    <mergeCell ref="H10:H11"/>
    <mergeCell ref="A10:A11"/>
    <mergeCell ref="I10:N10"/>
  </mergeCells>
  <printOptions horizontalCentered="1"/>
  <pageMargins left="0.47244094488188981" right="0.51181102362204722" top="0.39370078740157483" bottom="0.39370078740157483" header="0" footer="0.39370078740157483"/>
  <pageSetup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2022-02-28T15:36:37Z</cp:lastPrinted>
  <dcterms:created xsi:type="dcterms:W3CDTF">2001-06-01T15:35:51Z</dcterms:created>
  <dcterms:modified xsi:type="dcterms:W3CDTF">2022-06-08T12:58:08Z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