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Mery trabajo\LPN 07\"/>
    </mc:Choice>
  </mc:AlternateContent>
  <xr:revisionPtr revIDLastSave="0" documentId="13_ncr:1_{77AEDB0F-0780-40CA-8C76-91895925315F}" xr6:coauthVersionLast="47" xr6:coauthVersionMax="47" xr10:uidLastSave="{00000000-0000-0000-0000-000000000000}"/>
  <workbookProtection workbookAlgorithmName="SHA-512" workbookHashValue="gakhn4w9wcqstoKm+IdZDjzFqkIDSGI4jzhP0Us7mCzhMBhtbUSlYOi75ugrMIMJVRILhroZhhahtJusQU4JLw==" workbookSaltValue="POZfCIFk6oieJ0DWJ304Aw==" workbookSpinCount="100000" lockStructure="1"/>
  <bookViews>
    <workbookView xWindow="-120" yWindow="-120" windowWidth="24240" windowHeight="13020" tabRatio="595" xr2:uid="{00000000-000D-0000-FFFF-FFFF00000000}"/>
  </bookViews>
  <sheets>
    <sheet name="Landscape" sheetId="5" r:id="rId1"/>
  </sheets>
  <definedNames>
    <definedName name="_xlnm.Print_Titles" localSheetId="0">Landscape!$1:$8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5" l="1"/>
  <c r="I22" i="5"/>
  <c r="J22" i="5" s="1"/>
  <c r="L22" i="5" s="1"/>
  <c r="K21" i="5"/>
  <c r="I21" i="5"/>
  <c r="J21" i="5" s="1"/>
  <c r="L21" i="5" s="1"/>
  <c r="K20" i="5"/>
  <c r="I20" i="5"/>
  <c r="J20" i="5" s="1"/>
  <c r="L20" i="5" s="1"/>
  <c r="K19" i="5"/>
  <c r="I19" i="5"/>
  <c r="J19" i="5" s="1"/>
  <c r="L19" i="5" s="1"/>
  <c r="K18" i="5"/>
  <c r="I18" i="5"/>
  <c r="J18" i="5" s="1"/>
  <c r="L18" i="5" s="1"/>
  <c r="K27" i="5"/>
  <c r="I27" i="5"/>
  <c r="J27" i="5" s="1"/>
  <c r="K26" i="5"/>
  <c r="I26" i="5"/>
  <c r="J26" i="5" s="1"/>
  <c r="L26" i="5" s="1"/>
  <c r="K25" i="5"/>
  <c r="I25" i="5"/>
  <c r="J25" i="5" s="1"/>
  <c r="K24" i="5"/>
  <c r="I24" i="5"/>
  <c r="J24" i="5" s="1"/>
  <c r="L24" i="5" s="1"/>
  <c r="K23" i="5"/>
  <c r="I23" i="5"/>
  <c r="J23" i="5" s="1"/>
  <c r="L23" i="5" s="1"/>
  <c r="K29" i="5"/>
  <c r="I29" i="5"/>
  <c r="J29" i="5" s="1"/>
  <c r="L29" i="5" s="1"/>
  <c r="K28" i="5"/>
  <c r="I28" i="5"/>
  <c r="J28" i="5" s="1"/>
  <c r="K15" i="5"/>
  <c r="I15" i="5"/>
  <c r="J15" i="5" s="1"/>
  <c r="K16" i="5"/>
  <c r="I16" i="5"/>
  <c r="J16" i="5" s="1"/>
  <c r="L16" i="5" s="1"/>
  <c r="K11" i="5"/>
  <c r="I11" i="5"/>
  <c r="J11" i="5" s="1"/>
  <c r="K12" i="5"/>
  <c r="I12" i="5"/>
  <c r="J12" i="5" s="1"/>
  <c r="K14" i="5"/>
  <c r="K17" i="5"/>
  <c r="K13" i="5"/>
  <c r="K10" i="5"/>
  <c r="I14" i="5"/>
  <c r="J14" i="5" s="1"/>
  <c r="I17" i="5"/>
  <c r="J17" i="5" s="1"/>
  <c r="I13" i="5"/>
  <c r="J13" i="5" s="1"/>
  <c r="I10" i="5"/>
  <c r="J10" i="5" s="1"/>
  <c r="L11" i="5" l="1"/>
  <c r="L25" i="5"/>
  <c r="L28" i="5"/>
  <c r="L27" i="5"/>
  <c r="L12" i="5"/>
  <c r="L15" i="5"/>
  <c r="L17" i="5"/>
  <c r="L14" i="5"/>
  <c r="L13" i="5"/>
  <c r="L10" i="5"/>
  <c r="K31" i="5"/>
  <c r="K32" i="5" l="1"/>
  <c r="K34" i="5" s="1"/>
</calcChain>
</file>

<file path=xl/sharedStrings.xml><?xml version="1.0" encoding="utf-8"?>
<sst xmlns="http://schemas.openxmlformats.org/spreadsheetml/2006/main" count="63" uniqueCount="45">
  <si>
    <t>FORMULARIO DE OFERTA ECONÓMICA</t>
  </si>
  <si>
    <t>Título del Proceso:</t>
  </si>
  <si>
    <t>ADQUISICIÓN DE EQUIPOS Y MATERIALES DE RED PARA MEJORA DE LA INFRAESTRUCTURA DE RED DE DATOS EN LAS SEDES JUDICIALES</t>
  </si>
  <si>
    <t>No. Expediente:</t>
  </si>
  <si>
    <t>LPN-CPJ-07-2024</t>
  </si>
  <si>
    <t>Nombre del Oferente:</t>
  </si>
  <si>
    <t>RNC/Cédula:</t>
  </si>
  <si>
    <t>Fecha:</t>
  </si>
  <si>
    <t>RPE:</t>
  </si>
  <si>
    <t>Items
núm.</t>
  </si>
  <si>
    <t>Descripción del Bien</t>
  </si>
  <si>
    <t>Unidad de Medida</t>
  </si>
  <si>
    <t>Cantidad</t>
  </si>
  <si>
    <t>Precio unitario</t>
  </si>
  <si>
    <t>ITBIS %              SI APLICA</t>
  </si>
  <si>
    <t>ITBIS RD$</t>
  </si>
  <si>
    <t>(oculto)</t>
  </si>
  <si>
    <t>Precio Total</t>
  </si>
  <si>
    <t>RJ 45</t>
  </si>
  <si>
    <t xml:space="preserve">unidad </t>
  </si>
  <si>
    <t>Patch cord 7' Cat.6</t>
  </si>
  <si>
    <t>Patch cord 3' Cat.6</t>
  </si>
  <si>
    <t>Patch cord 15' Cat.6A</t>
  </si>
  <si>
    <t>Minijack, Cat.6 Color Azul Modular (compatible con Pathpanel LanPro o Netsys) Cat.6</t>
  </si>
  <si>
    <t>Faceplate doble (dos salidas)</t>
  </si>
  <si>
    <t>Faceplate simple (una salida)</t>
  </si>
  <si>
    <t>Canaletas 2” pulgadas</t>
  </si>
  <si>
    <t>Canaletas 1” pulgadas</t>
  </si>
  <si>
    <t>Canaletas 3/4 pulgadas</t>
  </si>
  <si>
    <t>Caja de Cables UTP Cat.6</t>
  </si>
  <si>
    <t>Caja</t>
  </si>
  <si>
    <t>Patch cord 15' Cat.6</t>
  </si>
  <si>
    <t>Switch Ubiquiti de 48 Puertos o Switch Aruba de 48 Puertos*</t>
  </si>
  <si>
    <t>Switch Ubiquiti de 24 Puerto o Switch Aruba de 24 Puertos*</t>
  </si>
  <si>
    <t>Router Mikrotik CCR2116-12G-4S+*</t>
  </si>
  <si>
    <t>Router Core Mikrotik CCR2216-1G-12XS-2XQ + Licencia 10gb*</t>
  </si>
  <si>
    <t>PDU 120V 8 salidas</t>
  </si>
  <si>
    <t>Gabinete Pared con Tapas Laterales Removibles de 28 U</t>
  </si>
  <si>
    <t>Gabinete Pared con Tapas Laterales Removibles de 16 U</t>
  </si>
  <si>
    <t>SUBTOTAL</t>
  </si>
  <si>
    <t>TOTAL ITBIS</t>
  </si>
  <si>
    <t>VALOR DE LA OFERTA EN LETRAS 
(DEBE CONTENER LOS IMPUESTOS INCLUIDOS)</t>
  </si>
  <si>
    <t>VALOR DE LA OFERTA EN 
NÚMEROS EN RD$</t>
  </si>
  <si>
    <t>Nombre del 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</si>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</sst>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rgb="FF000000"/>
      <name val="Times New Roman"/>
      <family val="1"/>
    </font>
    <font>
      <sz val="9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 applyProtection="1">
      <protection locked="0"/>
    </xf>
    <xf numFmtId="0" fontId="7" fillId="3" borderId="1" xfId="0" applyFont="1" applyFill="1" applyBorder="1" applyAlignment="1" applyProtection="1">
      <alignment vertical="top"/>
      <protection locked="0"/>
    </xf>
    <xf numFmtId="0" fontId="7" fillId="3" borderId="8" xfId="0" applyFont="1" applyFill="1" applyBorder="1" applyAlignment="1" applyProtection="1">
      <alignment vertical="top"/>
      <protection locked="0"/>
    </xf>
    <xf numFmtId="0" fontId="5" fillId="0" borderId="0" xfId="0" applyFont="1" applyProtection="1"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164" fontId="6" fillId="2" borderId="3" xfId="0" applyNumberFormat="1" applyFont="1" applyFill="1" applyBorder="1" applyAlignment="1" applyProtection="1">
      <alignment horizontal="center" vertical="center"/>
      <protection locked="0"/>
    </xf>
    <xf numFmtId="9" fontId="6" fillId="2" borderId="3" xfId="0" applyNumberFormat="1" applyFont="1" applyFill="1" applyBorder="1" applyAlignment="1" applyProtection="1">
      <alignment horizontal="center" vertical="center"/>
      <protection locked="0"/>
    </xf>
    <xf numFmtId="0" fontId="7" fillId="4" borderId="10" xfId="0" applyFont="1" applyFill="1" applyBorder="1" applyAlignment="1" applyProtection="1">
      <alignment vertical="center" wrapText="1"/>
      <protection locked="0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4" fontId="6" fillId="4" borderId="3" xfId="0" applyNumberFormat="1" applyFont="1" applyFill="1" applyBorder="1" applyAlignment="1">
      <alignment horizontal="center" vertical="center"/>
    </xf>
    <xf numFmtId="164" fontId="6" fillId="4" borderId="4" xfId="0" applyNumberFormat="1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164" fontId="6" fillId="4" borderId="6" xfId="0" applyNumberFormat="1" applyFont="1" applyFill="1" applyBorder="1" applyAlignment="1">
      <alignment horizontal="center" vertical="center"/>
    </xf>
    <xf numFmtId="164" fontId="6" fillId="4" borderId="8" xfId="0" applyNumberFormat="1" applyFont="1" applyFill="1" applyBorder="1" applyAlignment="1">
      <alignment horizontal="center" vertical="center"/>
    </xf>
    <xf numFmtId="164" fontId="6" fillId="4" borderId="9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right" vertical="center"/>
    </xf>
    <xf numFmtId="0" fontId="7" fillId="4" borderId="8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top"/>
    </xf>
    <xf numFmtId="0" fontId="7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3" fontId="11" fillId="4" borderId="3" xfId="0" applyNumberFormat="1" applyFont="1" applyFill="1" applyBorder="1" applyAlignment="1">
      <alignment horizontal="center" vertical="center" wrapText="1"/>
    </xf>
    <xf numFmtId="3" fontId="11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justify" vertical="center" wrapText="1"/>
    </xf>
    <xf numFmtId="0" fontId="11" fillId="4" borderId="1" xfId="0" applyFont="1" applyFill="1" applyBorder="1" applyAlignment="1">
      <alignment horizontal="justify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11" fillId="4" borderId="17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9" fillId="0" borderId="3" xfId="0" applyFont="1" applyBorder="1" applyAlignment="1" applyProtection="1">
      <alignment horizontal="center" wrapText="1"/>
      <protection locked="0"/>
    </xf>
    <xf numFmtId="0" fontId="9" fillId="0" borderId="4" xfId="0" applyFont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9" fillId="0" borderId="6" xfId="0" applyFont="1" applyBorder="1" applyAlignment="1" applyProtection="1">
      <alignment horizontal="center" wrapText="1"/>
      <protection locked="0"/>
    </xf>
    <xf numFmtId="0" fontId="9" fillId="0" borderId="8" xfId="0" applyFont="1" applyBorder="1" applyAlignment="1" applyProtection="1">
      <alignment horizontal="center" wrapText="1"/>
      <protection locked="0"/>
    </xf>
    <xf numFmtId="0" fontId="9" fillId="0" borderId="9" xfId="0" applyFont="1" applyBorder="1" applyAlignment="1" applyProtection="1">
      <alignment horizontal="center" wrapText="1"/>
      <protection locked="0"/>
    </xf>
    <xf numFmtId="0" fontId="9" fillId="0" borderId="2" xfId="0" applyFont="1" applyBorder="1" applyAlignment="1" applyProtection="1">
      <alignment horizontal="center" wrapText="1"/>
      <protection locked="0"/>
    </xf>
    <xf numFmtId="0" fontId="9" fillId="0" borderId="5" xfId="0" applyFont="1" applyBorder="1" applyAlignment="1" applyProtection="1">
      <alignment horizontal="center" wrapText="1"/>
      <protection locked="0"/>
    </xf>
    <xf numFmtId="0" fontId="9" fillId="0" borderId="7" xfId="0" applyFont="1" applyBorder="1" applyAlignment="1" applyProtection="1">
      <alignment horizontal="center" wrapText="1"/>
      <protection locked="0"/>
    </xf>
    <xf numFmtId="164" fontId="7" fillId="4" borderId="8" xfId="0" applyNumberFormat="1" applyFont="1" applyFill="1" applyBorder="1" applyAlignment="1">
      <alignment horizontal="center" vertical="center"/>
    </xf>
    <xf numFmtId="164" fontId="7" fillId="4" borderId="9" xfId="0" applyNumberFormat="1" applyFont="1" applyFill="1" applyBorder="1" applyAlignment="1">
      <alignment horizontal="center" vertical="center"/>
    </xf>
    <xf numFmtId="164" fontId="7" fillId="4" borderId="3" xfId="0" applyNumberFormat="1" applyFont="1" applyFill="1" applyBorder="1" applyAlignment="1">
      <alignment horizontal="center" vertical="center"/>
    </xf>
    <xf numFmtId="164" fontId="7" fillId="4" borderId="4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right" vertical="center"/>
    </xf>
    <xf numFmtId="0" fontId="7" fillId="4" borderId="7" xfId="0" applyFont="1" applyFill="1" applyBorder="1" applyAlignment="1">
      <alignment horizontal="right" vertical="center"/>
    </xf>
    <xf numFmtId="0" fontId="7" fillId="4" borderId="8" xfId="0" applyFont="1" applyFill="1" applyBorder="1" applyAlignment="1">
      <alignment horizontal="right" vertical="center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4" borderId="12" xfId="0" applyFont="1" applyFill="1" applyBorder="1" applyAlignment="1">
      <alignment horizontal="center" vertical="center" wrapText="1"/>
    </xf>
    <xf numFmtId="164" fontId="7" fillId="4" borderId="13" xfId="0" applyNumberFormat="1" applyFont="1" applyFill="1" applyBorder="1" applyAlignment="1" applyProtection="1">
      <alignment horizontal="center" vertical="center"/>
      <protection locked="0"/>
    </xf>
    <xf numFmtId="164" fontId="7" fillId="4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horizontal="left" vertical="center" wrapText="1"/>
    </xf>
    <xf numFmtId="0" fontId="6" fillId="0" borderId="16" xfId="0" applyFont="1" applyBorder="1" applyAlignment="1" applyProtection="1">
      <alignment horizontal="left" vertical="top" wrapText="1"/>
      <protection locked="0"/>
    </xf>
    <xf numFmtId="0" fontId="6" fillId="0" borderId="17" xfId="0" applyFont="1" applyBorder="1" applyAlignment="1" applyProtection="1">
      <alignment horizontal="left" vertical="top" wrapText="1"/>
      <protection locked="0"/>
    </xf>
    <xf numFmtId="0" fontId="6" fillId="0" borderId="18" xfId="0" applyFont="1" applyBorder="1" applyAlignment="1" applyProtection="1">
      <alignment horizontal="left" vertical="top" wrapText="1"/>
      <protection locked="0"/>
    </xf>
    <xf numFmtId="14" fontId="6" fillId="0" borderId="8" xfId="0" applyNumberFormat="1" applyFont="1" applyBorder="1" applyAlignment="1" applyProtection="1">
      <alignment horizontal="left" vertical="top"/>
      <protection locked="0"/>
    </xf>
    <xf numFmtId="0" fontId="6" fillId="0" borderId="8" xfId="0" applyFont="1" applyBorder="1" applyAlignment="1" applyProtection="1">
      <alignment horizontal="left" vertical="top"/>
      <protection locked="0"/>
    </xf>
    <xf numFmtId="0" fontId="7" fillId="3" borderId="1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280378</xdr:colOff>
      <xdr:row>2</xdr:row>
      <xdr:rowOff>59532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602222" cy="9763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tabSelected="1" view="pageBreakPreview" zoomScale="80" zoomScaleNormal="80" zoomScaleSheetLayoutView="80" workbookViewId="0">
      <selection activeCell="G12" sqref="G12"/>
    </sheetView>
  </sheetViews>
  <sheetFormatPr baseColWidth="10" defaultColWidth="11.42578125" defaultRowHeight="15" x14ac:dyDescent="0.25"/>
  <cols>
    <col min="1" max="1" width="9" style="1" customWidth="1"/>
    <col min="2" max="2" width="19.5703125" style="1" customWidth="1"/>
    <col min="3" max="3" width="21.28515625" style="1" customWidth="1"/>
    <col min="4" max="4" width="21.85546875" style="1" customWidth="1"/>
    <col min="5" max="5" width="14" style="1" customWidth="1"/>
    <col min="6" max="6" width="15.42578125" style="1" customWidth="1"/>
    <col min="7" max="7" width="28.5703125" style="1" customWidth="1"/>
    <col min="8" max="8" width="18.28515625" style="1" customWidth="1"/>
    <col min="9" max="9" width="26.7109375" style="1" customWidth="1"/>
    <col min="10" max="10" width="15.85546875" style="1" hidden="1" customWidth="1"/>
    <col min="11" max="11" width="15.42578125" style="1" hidden="1" customWidth="1"/>
    <col min="12" max="12" width="33.5703125" style="1" customWidth="1"/>
    <col min="13" max="16384" width="11.42578125" style="1"/>
  </cols>
  <sheetData>
    <row r="1" spans="1:12" ht="53.25" customHeigh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8.95" customHeight="1" x14ac:dyDescent="0.25">
      <c r="A2" s="64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 ht="10.5" customHeight="1" x14ac:dyDescent="0.2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2" ht="23.25" customHeight="1" x14ac:dyDescent="0.25">
      <c r="A4" s="10"/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 ht="39" customHeight="1" x14ac:dyDescent="0.25">
      <c r="A5" s="71" t="s">
        <v>1</v>
      </c>
      <c r="B5" s="71"/>
      <c r="C5" s="65" t="s">
        <v>2</v>
      </c>
      <c r="D5" s="65"/>
      <c r="E5" s="65"/>
      <c r="F5" s="65"/>
      <c r="G5" s="65"/>
      <c r="H5" s="71" t="s">
        <v>3</v>
      </c>
      <c r="I5" s="71"/>
      <c r="J5" s="24"/>
      <c r="K5" s="76" t="s">
        <v>4</v>
      </c>
      <c r="L5" s="76"/>
    </row>
    <row r="6" spans="1:12" ht="36.75" customHeight="1" x14ac:dyDescent="0.25">
      <c r="A6" s="72" t="s">
        <v>5</v>
      </c>
      <c r="B6" s="71"/>
      <c r="C6" s="66"/>
      <c r="D6" s="67"/>
      <c r="E6" s="67"/>
      <c r="F6" s="67"/>
      <c r="G6" s="68"/>
      <c r="H6" s="71" t="s">
        <v>6</v>
      </c>
      <c r="I6" s="71"/>
      <c r="J6" s="2"/>
      <c r="K6" s="79"/>
      <c r="L6" s="80"/>
    </row>
    <row r="7" spans="1:12" ht="36.75" customHeight="1" thickBot="1" x14ac:dyDescent="0.3">
      <c r="A7" s="74" t="s">
        <v>7</v>
      </c>
      <c r="B7" s="75"/>
      <c r="C7" s="69"/>
      <c r="D7" s="70"/>
      <c r="E7" s="70"/>
      <c r="F7" s="70"/>
      <c r="G7" s="70"/>
      <c r="H7" s="75" t="s">
        <v>8</v>
      </c>
      <c r="I7" s="75"/>
      <c r="J7" s="3"/>
      <c r="K7" s="77"/>
      <c r="L7" s="78"/>
    </row>
    <row r="8" spans="1:12" ht="6" customHeight="1" thickBot="1" x14ac:dyDescent="0.3">
      <c r="A8" s="11"/>
      <c r="B8" s="11"/>
      <c r="C8" s="11"/>
      <c r="D8" s="11"/>
      <c r="E8" s="12"/>
      <c r="F8" s="12"/>
      <c r="G8" s="12"/>
      <c r="H8" s="12"/>
      <c r="I8" s="12"/>
      <c r="J8" s="12"/>
      <c r="K8" s="12"/>
      <c r="L8" s="12"/>
    </row>
    <row r="9" spans="1:12" ht="40.5" customHeight="1" thickBot="1" x14ac:dyDescent="0.3">
      <c r="A9" s="25" t="s">
        <v>9</v>
      </c>
      <c r="B9" s="73" t="s">
        <v>10</v>
      </c>
      <c r="C9" s="73"/>
      <c r="D9" s="73"/>
      <c r="E9" s="25" t="s">
        <v>11</v>
      </c>
      <c r="F9" s="13" t="s">
        <v>12</v>
      </c>
      <c r="G9" s="13" t="s">
        <v>13</v>
      </c>
      <c r="H9" s="13" t="s">
        <v>14</v>
      </c>
      <c r="I9" s="13" t="s">
        <v>15</v>
      </c>
      <c r="J9" s="13" t="s">
        <v>16</v>
      </c>
      <c r="K9" s="13" t="s">
        <v>16</v>
      </c>
      <c r="L9" s="14" t="s">
        <v>17</v>
      </c>
    </row>
    <row r="10" spans="1:12" ht="29.25" customHeight="1" thickBot="1" x14ac:dyDescent="0.3">
      <c r="A10" s="26">
        <v>1</v>
      </c>
      <c r="B10" s="31" t="s">
        <v>18</v>
      </c>
      <c r="C10" s="32"/>
      <c r="D10" s="33"/>
      <c r="E10" s="15" t="s">
        <v>19</v>
      </c>
      <c r="F10" s="27">
        <v>1000</v>
      </c>
      <c r="G10" s="6"/>
      <c r="H10" s="7"/>
      <c r="I10" s="16">
        <f>G10*H10</f>
        <v>0</v>
      </c>
      <c r="J10" s="16">
        <f>F10*I10</f>
        <v>0</v>
      </c>
      <c r="K10" s="16">
        <f>F10*G10</f>
        <v>0</v>
      </c>
      <c r="L10" s="17">
        <f t="shared" ref="L10:L26" si="0">J10+K10</f>
        <v>0</v>
      </c>
    </row>
    <row r="11" spans="1:12" ht="23.25" customHeight="1" thickBot="1" x14ac:dyDescent="0.3">
      <c r="A11" s="26">
        <v>2</v>
      </c>
      <c r="B11" s="34" t="s">
        <v>20</v>
      </c>
      <c r="C11" s="34"/>
      <c r="D11" s="34"/>
      <c r="E11" s="15" t="s">
        <v>19</v>
      </c>
      <c r="F11" s="28">
        <v>700</v>
      </c>
      <c r="G11" s="6"/>
      <c r="H11" s="7"/>
      <c r="I11" s="18">
        <f>G11*H11</f>
        <v>0</v>
      </c>
      <c r="J11" s="18">
        <f>F11*I11</f>
        <v>0</v>
      </c>
      <c r="K11" s="18">
        <f>F11*G11</f>
        <v>0</v>
      </c>
      <c r="L11" s="19">
        <f t="shared" si="0"/>
        <v>0</v>
      </c>
    </row>
    <row r="12" spans="1:12" ht="24" customHeight="1" thickBot="1" x14ac:dyDescent="0.3">
      <c r="A12" s="26">
        <v>3</v>
      </c>
      <c r="B12" s="34" t="s">
        <v>21</v>
      </c>
      <c r="C12" s="34"/>
      <c r="D12" s="34"/>
      <c r="E12" s="15" t="s">
        <v>19</v>
      </c>
      <c r="F12" s="28">
        <v>1500</v>
      </c>
      <c r="G12" s="6"/>
      <c r="H12" s="7"/>
      <c r="I12" s="18">
        <f>G12*H12</f>
        <v>0</v>
      </c>
      <c r="J12" s="18">
        <f>F12*I12</f>
        <v>0</v>
      </c>
      <c r="K12" s="18">
        <f>F12*G12</f>
        <v>0</v>
      </c>
      <c r="L12" s="19">
        <f t="shared" si="0"/>
        <v>0</v>
      </c>
    </row>
    <row r="13" spans="1:12" ht="21.75" customHeight="1" thickBot="1" x14ac:dyDescent="0.3">
      <c r="A13" s="26">
        <v>4</v>
      </c>
      <c r="B13" s="34" t="s">
        <v>22</v>
      </c>
      <c r="C13" s="34"/>
      <c r="D13" s="34"/>
      <c r="E13" s="15" t="s">
        <v>19</v>
      </c>
      <c r="F13" s="28">
        <v>30</v>
      </c>
      <c r="G13" s="6"/>
      <c r="H13" s="7"/>
      <c r="I13" s="18">
        <f>G13*H13</f>
        <v>0</v>
      </c>
      <c r="J13" s="18">
        <f>F13*I13</f>
        <v>0</v>
      </c>
      <c r="K13" s="18">
        <f>F13*G13</f>
        <v>0</v>
      </c>
      <c r="L13" s="19">
        <f t="shared" si="0"/>
        <v>0</v>
      </c>
    </row>
    <row r="14" spans="1:12" ht="43.5" customHeight="1" thickBot="1" x14ac:dyDescent="0.3">
      <c r="A14" s="26">
        <v>5</v>
      </c>
      <c r="B14" s="34" t="s">
        <v>23</v>
      </c>
      <c r="C14" s="34"/>
      <c r="D14" s="34"/>
      <c r="E14" s="15" t="s">
        <v>19</v>
      </c>
      <c r="F14" s="28">
        <v>3000</v>
      </c>
      <c r="G14" s="6"/>
      <c r="H14" s="7"/>
      <c r="I14" s="18">
        <f t="shared" ref="I14:I17" si="1">G14*H14</f>
        <v>0</v>
      </c>
      <c r="J14" s="18">
        <f t="shared" ref="J14:J28" si="2">F14*I14</f>
        <v>0</v>
      </c>
      <c r="K14" s="18">
        <f t="shared" ref="K14:K17" si="3">F14*G14</f>
        <v>0</v>
      </c>
      <c r="L14" s="19">
        <f t="shared" si="0"/>
        <v>0</v>
      </c>
    </row>
    <row r="15" spans="1:12" ht="31.5" customHeight="1" thickBot="1" x14ac:dyDescent="0.3">
      <c r="A15" s="26">
        <v>6</v>
      </c>
      <c r="B15" s="30" t="s">
        <v>24</v>
      </c>
      <c r="C15" s="30"/>
      <c r="D15" s="30"/>
      <c r="E15" s="15" t="s">
        <v>19</v>
      </c>
      <c r="F15" s="28">
        <v>750</v>
      </c>
      <c r="G15" s="6"/>
      <c r="H15" s="7"/>
      <c r="I15" s="18">
        <f t="shared" si="1"/>
        <v>0</v>
      </c>
      <c r="J15" s="18">
        <f t="shared" si="2"/>
        <v>0</v>
      </c>
      <c r="K15" s="18">
        <f t="shared" si="3"/>
        <v>0</v>
      </c>
      <c r="L15" s="19">
        <f t="shared" si="0"/>
        <v>0</v>
      </c>
    </row>
    <row r="16" spans="1:12" ht="31.5" customHeight="1" thickBot="1" x14ac:dyDescent="0.3">
      <c r="A16" s="26">
        <v>7</v>
      </c>
      <c r="B16" s="30" t="s">
        <v>25</v>
      </c>
      <c r="C16" s="30"/>
      <c r="D16" s="30"/>
      <c r="E16" s="15" t="s">
        <v>19</v>
      </c>
      <c r="F16" s="28">
        <v>250</v>
      </c>
      <c r="G16" s="6"/>
      <c r="H16" s="7"/>
      <c r="I16" s="18">
        <f t="shared" ref="I16" si="4">G16*H16</f>
        <v>0</v>
      </c>
      <c r="J16" s="18">
        <f t="shared" ref="J16" si="5">F16*I16</f>
        <v>0</v>
      </c>
      <c r="K16" s="18">
        <f t="shared" ref="K16" si="6">F16*G16</f>
        <v>0</v>
      </c>
      <c r="L16" s="19">
        <f t="shared" si="0"/>
        <v>0</v>
      </c>
    </row>
    <row r="17" spans="1:12" ht="27" customHeight="1" thickBot="1" x14ac:dyDescent="0.3">
      <c r="A17" s="26">
        <v>8</v>
      </c>
      <c r="B17" s="30" t="s">
        <v>26</v>
      </c>
      <c r="C17" s="30"/>
      <c r="D17" s="30"/>
      <c r="E17" s="15" t="s">
        <v>19</v>
      </c>
      <c r="F17" s="28">
        <v>50</v>
      </c>
      <c r="G17" s="6"/>
      <c r="H17" s="7"/>
      <c r="I17" s="18">
        <f t="shared" si="1"/>
        <v>0</v>
      </c>
      <c r="J17" s="18">
        <f t="shared" si="2"/>
        <v>0</v>
      </c>
      <c r="K17" s="18">
        <f t="shared" si="3"/>
        <v>0</v>
      </c>
      <c r="L17" s="19">
        <f t="shared" si="0"/>
        <v>0</v>
      </c>
    </row>
    <row r="18" spans="1:12" ht="30" customHeight="1" thickBot="1" x14ac:dyDescent="0.3">
      <c r="A18" s="26">
        <v>9</v>
      </c>
      <c r="B18" s="30" t="s">
        <v>27</v>
      </c>
      <c r="C18" s="30"/>
      <c r="D18" s="30"/>
      <c r="E18" s="15" t="s">
        <v>19</v>
      </c>
      <c r="F18" s="28">
        <v>200</v>
      </c>
      <c r="G18" s="6"/>
      <c r="H18" s="7"/>
      <c r="I18" s="20">
        <f t="shared" ref="I18:I29" si="7">G18*H18</f>
        <v>0</v>
      </c>
      <c r="J18" s="20">
        <f t="shared" si="2"/>
        <v>0</v>
      </c>
      <c r="K18" s="20">
        <f t="shared" ref="K18:K29" si="8">F18*G18</f>
        <v>0</v>
      </c>
      <c r="L18" s="21">
        <f t="shared" ref="L18:L22" si="9">J18+K18</f>
        <v>0</v>
      </c>
    </row>
    <row r="19" spans="1:12" ht="31.5" customHeight="1" thickBot="1" x14ac:dyDescent="0.3">
      <c r="A19" s="26">
        <v>10</v>
      </c>
      <c r="B19" s="30" t="s">
        <v>28</v>
      </c>
      <c r="C19" s="30"/>
      <c r="D19" s="30"/>
      <c r="E19" s="15" t="s">
        <v>19</v>
      </c>
      <c r="F19" s="28">
        <v>100</v>
      </c>
      <c r="G19" s="6"/>
      <c r="H19" s="7"/>
      <c r="I19" s="20">
        <f t="shared" si="7"/>
        <v>0</v>
      </c>
      <c r="J19" s="20">
        <f t="shared" si="2"/>
        <v>0</v>
      </c>
      <c r="K19" s="20">
        <f t="shared" si="8"/>
        <v>0</v>
      </c>
      <c r="L19" s="21">
        <f t="shared" si="9"/>
        <v>0</v>
      </c>
    </row>
    <row r="20" spans="1:12" ht="36" customHeight="1" thickBot="1" x14ac:dyDescent="0.3">
      <c r="A20" s="26">
        <v>11</v>
      </c>
      <c r="B20" s="30" t="s">
        <v>29</v>
      </c>
      <c r="C20" s="30"/>
      <c r="D20" s="30"/>
      <c r="E20" s="15" t="s">
        <v>30</v>
      </c>
      <c r="F20" s="28">
        <v>81</v>
      </c>
      <c r="G20" s="6"/>
      <c r="H20" s="7"/>
      <c r="I20" s="20">
        <f t="shared" si="7"/>
        <v>0</v>
      </c>
      <c r="J20" s="20">
        <f t="shared" si="2"/>
        <v>0</v>
      </c>
      <c r="K20" s="20">
        <f t="shared" si="8"/>
        <v>0</v>
      </c>
      <c r="L20" s="21">
        <f t="shared" si="9"/>
        <v>0</v>
      </c>
    </row>
    <row r="21" spans="1:12" ht="36" customHeight="1" thickBot="1" x14ac:dyDescent="0.3">
      <c r="A21" s="26">
        <v>12</v>
      </c>
      <c r="B21" s="30" t="s">
        <v>31</v>
      </c>
      <c r="C21" s="30"/>
      <c r="D21" s="30"/>
      <c r="E21" s="15" t="s">
        <v>19</v>
      </c>
      <c r="F21" s="28">
        <v>80</v>
      </c>
      <c r="G21" s="6"/>
      <c r="H21" s="7"/>
      <c r="I21" s="20">
        <f t="shared" si="7"/>
        <v>0</v>
      </c>
      <c r="J21" s="20">
        <f t="shared" si="2"/>
        <v>0</v>
      </c>
      <c r="K21" s="20">
        <f t="shared" si="8"/>
        <v>0</v>
      </c>
      <c r="L21" s="21">
        <f t="shared" si="9"/>
        <v>0</v>
      </c>
    </row>
    <row r="22" spans="1:12" ht="40.5" customHeight="1" thickBot="1" x14ac:dyDescent="0.3">
      <c r="A22" s="26">
        <v>13</v>
      </c>
      <c r="B22" s="30" t="s">
        <v>32</v>
      </c>
      <c r="C22" s="30"/>
      <c r="D22" s="30"/>
      <c r="E22" s="15" t="s">
        <v>19</v>
      </c>
      <c r="F22" s="28">
        <v>29</v>
      </c>
      <c r="G22" s="6"/>
      <c r="H22" s="7"/>
      <c r="I22" s="20">
        <f t="shared" si="7"/>
        <v>0</v>
      </c>
      <c r="J22" s="20">
        <f t="shared" si="2"/>
        <v>0</v>
      </c>
      <c r="K22" s="20">
        <f t="shared" si="8"/>
        <v>0</v>
      </c>
      <c r="L22" s="21">
        <f t="shared" si="9"/>
        <v>0</v>
      </c>
    </row>
    <row r="23" spans="1:12" ht="36" customHeight="1" thickBot="1" x14ac:dyDescent="0.3">
      <c r="A23" s="26">
        <v>14</v>
      </c>
      <c r="B23" s="30" t="s">
        <v>33</v>
      </c>
      <c r="C23" s="30"/>
      <c r="D23" s="30"/>
      <c r="E23" s="15" t="s">
        <v>19</v>
      </c>
      <c r="F23" s="28">
        <v>30</v>
      </c>
      <c r="G23" s="6"/>
      <c r="H23" s="7"/>
      <c r="I23" s="20">
        <f t="shared" si="7"/>
        <v>0</v>
      </c>
      <c r="J23" s="20">
        <f t="shared" ref="J23:J27" si="10">F23*I23</f>
        <v>0</v>
      </c>
      <c r="K23" s="20">
        <f t="shared" si="8"/>
        <v>0</v>
      </c>
      <c r="L23" s="21">
        <f t="shared" si="0"/>
        <v>0</v>
      </c>
    </row>
    <row r="24" spans="1:12" ht="36" customHeight="1" thickBot="1" x14ac:dyDescent="0.3">
      <c r="A24" s="26">
        <v>15</v>
      </c>
      <c r="B24" s="29" t="s">
        <v>34</v>
      </c>
      <c r="C24" s="29"/>
      <c r="D24" s="29"/>
      <c r="E24" s="15" t="s">
        <v>19</v>
      </c>
      <c r="F24" s="28">
        <v>6</v>
      </c>
      <c r="G24" s="6"/>
      <c r="H24" s="7"/>
      <c r="I24" s="20">
        <f t="shared" si="7"/>
        <v>0</v>
      </c>
      <c r="J24" s="20">
        <f t="shared" si="10"/>
        <v>0</v>
      </c>
      <c r="K24" s="20">
        <f t="shared" si="8"/>
        <v>0</v>
      </c>
      <c r="L24" s="21">
        <f t="shared" si="0"/>
        <v>0</v>
      </c>
    </row>
    <row r="25" spans="1:12" ht="36" customHeight="1" thickBot="1" x14ac:dyDescent="0.3">
      <c r="A25" s="26">
        <v>16</v>
      </c>
      <c r="B25" s="29" t="s">
        <v>35</v>
      </c>
      <c r="C25" s="29"/>
      <c r="D25" s="29"/>
      <c r="E25" s="15" t="s">
        <v>19</v>
      </c>
      <c r="F25" s="28">
        <v>2</v>
      </c>
      <c r="G25" s="6"/>
      <c r="H25" s="7"/>
      <c r="I25" s="20">
        <f t="shared" si="7"/>
        <v>0</v>
      </c>
      <c r="J25" s="20">
        <f t="shared" si="10"/>
        <v>0</v>
      </c>
      <c r="K25" s="20">
        <f t="shared" si="8"/>
        <v>0</v>
      </c>
      <c r="L25" s="21">
        <f t="shared" si="0"/>
        <v>0</v>
      </c>
    </row>
    <row r="26" spans="1:12" ht="36" customHeight="1" thickBot="1" x14ac:dyDescent="0.3">
      <c r="A26" s="26">
        <v>17</v>
      </c>
      <c r="B26" s="29" t="s">
        <v>36</v>
      </c>
      <c r="C26" s="29"/>
      <c r="D26" s="29"/>
      <c r="E26" s="15" t="s">
        <v>19</v>
      </c>
      <c r="F26" s="28">
        <v>20</v>
      </c>
      <c r="G26" s="6"/>
      <c r="H26" s="7"/>
      <c r="I26" s="20">
        <f t="shared" si="7"/>
        <v>0</v>
      </c>
      <c r="J26" s="20">
        <f t="shared" si="10"/>
        <v>0</v>
      </c>
      <c r="K26" s="20">
        <f t="shared" si="8"/>
        <v>0</v>
      </c>
      <c r="L26" s="21">
        <f t="shared" si="0"/>
        <v>0</v>
      </c>
    </row>
    <row r="27" spans="1:12" ht="36" customHeight="1" thickBot="1" x14ac:dyDescent="0.3">
      <c r="A27" s="26">
        <v>18</v>
      </c>
      <c r="B27" s="29" t="s">
        <v>37</v>
      </c>
      <c r="C27" s="29"/>
      <c r="D27" s="29"/>
      <c r="E27" s="15" t="s">
        <v>19</v>
      </c>
      <c r="F27" s="28">
        <v>5</v>
      </c>
      <c r="G27" s="6"/>
      <c r="H27" s="7"/>
      <c r="I27" s="20">
        <f t="shared" si="7"/>
        <v>0</v>
      </c>
      <c r="J27" s="20">
        <f t="shared" si="10"/>
        <v>0</v>
      </c>
      <c r="K27" s="20">
        <f t="shared" si="8"/>
        <v>0</v>
      </c>
      <c r="L27" s="21">
        <f t="shared" ref="L27" si="11">J27+K27</f>
        <v>0</v>
      </c>
    </row>
    <row r="28" spans="1:12" ht="36" customHeight="1" thickBot="1" x14ac:dyDescent="0.3">
      <c r="A28" s="26">
        <v>19</v>
      </c>
      <c r="B28" s="29" t="s">
        <v>38</v>
      </c>
      <c r="C28" s="29"/>
      <c r="D28" s="29"/>
      <c r="E28" s="15" t="s">
        <v>19</v>
      </c>
      <c r="F28" s="28">
        <v>8</v>
      </c>
      <c r="G28" s="6"/>
      <c r="H28" s="7"/>
      <c r="I28" s="20">
        <f t="shared" si="7"/>
        <v>0</v>
      </c>
      <c r="J28" s="20">
        <f t="shared" si="2"/>
        <v>0</v>
      </c>
      <c r="K28" s="20">
        <f t="shared" si="8"/>
        <v>0</v>
      </c>
      <c r="L28" s="21">
        <f t="shared" ref="L28:L29" si="12">J28+K28</f>
        <v>0</v>
      </c>
    </row>
    <row r="29" spans="1:12" ht="36" customHeight="1" thickBot="1" x14ac:dyDescent="0.3">
      <c r="A29" s="26"/>
      <c r="B29" s="29"/>
      <c r="C29" s="29"/>
      <c r="D29" s="29"/>
      <c r="E29" s="15"/>
      <c r="F29" s="28"/>
      <c r="G29" s="6"/>
      <c r="H29" s="7"/>
      <c r="I29" s="20">
        <f t="shared" si="7"/>
        <v>0</v>
      </c>
      <c r="J29" s="20">
        <f t="shared" ref="J29" si="13">F29*I29</f>
        <v>0</v>
      </c>
      <c r="K29" s="20">
        <f t="shared" si="8"/>
        <v>0</v>
      </c>
      <c r="L29" s="21">
        <f t="shared" si="12"/>
        <v>0</v>
      </c>
    </row>
    <row r="30" spans="1:12" ht="6" customHeight="1" thickBot="1" x14ac:dyDescent="0.3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</row>
    <row r="31" spans="1:12" ht="33.75" customHeight="1" x14ac:dyDescent="0.25">
      <c r="A31" s="55" t="s">
        <v>39</v>
      </c>
      <c r="B31" s="56"/>
      <c r="C31" s="56"/>
      <c r="D31" s="56"/>
      <c r="E31" s="56"/>
      <c r="F31" s="56"/>
      <c r="G31" s="56"/>
      <c r="H31" s="56"/>
      <c r="I31" s="56"/>
      <c r="J31" s="22"/>
      <c r="K31" s="53">
        <f>SUM(K10:K29)</f>
        <v>0</v>
      </c>
      <c r="L31" s="54"/>
    </row>
    <row r="32" spans="1:12" ht="33.75" customHeight="1" thickBot="1" x14ac:dyDescent="0.3">
      <c r="A32" s="57" t="s">
        <v>40</v>
      </c>
      <c r="B32" s="58"/>
      <c r="C32" s="58"/>
      <c r="D32" s="58"/>
      <c r="E32" s="58"/>
      <c r="F32" s="58"/>
      <c r="G32" s="58"/>
      <c r="H32" s="58"/>
      <c r="I32" s="58"/>
      <c r="J32" s="23"/>
      <c r="K32" s="51">
        <f>SUM(J10:J29)</f>
        <v>0</v>
      </c>
      <c r="L32" s="52"/>
    </row>
    <row r="33" spans="1:12" ht="6" customHeight="1" thickBot="1" x14ac:dyDescent="0.3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</row>
    <row r="34" spans="1:12" s="4" customFormat="1" ht="76.5" customHeight="1" thickBot="1" x14ac:dyDescent="0.25">
      <c r="A34" s="35" t="s">
        <v>41</v>
      </c>
      <c r="B34" s="36"/>
      <c r="C34" s="37"/>
      <c r="D34" s="38"/>
      <c r="E34" s="39"/>
      <c r="F34" s="39"/>
      <c r="G34" s="40"/>
      <c r="H34" s="61" t="s">
        <v>42</v>
      </c>
      <c r="I34" s="37"/>
      <c r="J34" s="8"/>
      <c r="K34" s="62">
        <f>K31+K32</f>
        <v>0</v>
      </c>
      <c r="L34" s="63"/>
    </row>
    <row r="35" spans="1:12" ht="6" customHeight="1" x14ac:dyDescent="0.25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</row>
    <row r="36" spans="1:12" ht="6" customHeight="1" thickBot="1" x14ac:dyDescent="0.3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</row>
    <row r="37" spans="1:12" ht="10.5" customHeight="1" x14ac:dyDescent="0.25">
      <c r="A37" s="48" t="s">
        <v>43</v>
      </c>
      <c r="B37" s="42"/>
      <c r="C37" s="42"/>
      <c r="D37" s="42"/>
      <c r="E37" s="42"/>
      <c r="F37" s="42"/>
      <c r="G37" s="42"/>
      <c r="H37" s="42" t="s">
        <v>44</v>
      </c>
      <c r="I37" s="42"/>
      <c r="J37" s="42"/>
      <c r="K37" s="42"/>
      <c r="L37" s="43"/>
    </row>
    <row r="38" spans="1:12" ht="10.5" customHeight="1" x14ac:dyDescent="0.25">
      <c r="A38" s="49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5"/>
    </row>
    <row r="39" spans="1:12" ht="10.5" customHeight="1" x14ac:dyDescent="0.25">
      <c r="A39" s="49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5"/>
    </row>
    <row r="40" spans="1:12" ht="10.5" customHeight="1" x14ac:dyDescent="0.25">
      <c r="A40" s="49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5"/>
    </row>
    <row r="41" spans="1:12" ht="10.5" customHeight="1" thickBot="1" x14ac:dyDescent="0.3">
      <c r="A41" s="50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7"/>
    </row>
    <row r="44" spans="1:12" ht="20.25" x14ac:dyDescent="0.25">
      <c r="I44" s="5"/>
    </row>
    <row r="45" spans="1:12" ht="20.25" x14ac:dyDescent="0.25">
      <c r="I45" s="5"/>
    </row>
  </sheetData>
  <mergeCells count="48">
    <mergeCell ref="B9:D9"/>
    <mergeCell ref="A7:B7"/>
    <mergeCell ref="K5:L5"/>
    <mergeCell ref="K7:L7"/>
    <mergeCell ref="H6:I6"/>
    <mergeCell ref="H7:I7"/>
    <mergeCell ref="K6:L6"/>
    <mergeCell ref="H5:I5"/>
    <mergeCell ref="A2:L3"/>
    <mergeCell ref="C5:G5"/>
    <mergeCell ref="C6:G6"/>
    <mergeCell ref="C7:G7"/>
    <mergeCell ref="A5:B5"/>
    <mergeCell ref="A6:B6"/>
    <mergeCell ref="H37:L41"/>
    <mergeCell ref="A37:G41"/>
    <mergeCell ref="K32:L32"/>
    <mergeCell ref="K31:L31"/>
    <mergeCell ref="A31:I31"/>
    <mergeCell ref="A32:I32"/>
    <mergeCell ref="A33:L33"/>
    <mergeCell ref="A35:L35"/>
    <mergeCell ref="H34:I34"/>
    <mergeCell ref="A36:L36"/>
    <mergeCell ref="K34:L34"/>
    <mergeCell ref="B10:D10"/>
    <mergeCell ref="B13:D13"/>
    <mergeCell ref="B14:D14"/>
    <mergeCell ref="B17:D17"/>
    <mergeCell ref="A34:C34"/>
    <mergeCell ref="D34:G34"/>
    <mergeCell ref="B12:D12"/>
    <mergeCell ref="B11:D11"/>
    <mergeCell ref="B16:D16"/>
    <mergeCell ref="B15:D15"/>
    <mergeCell ref="A30:L30"/>
    <mergeCell ref="B28:D28"/>
    <mergeCell ref="B29:D29"/>
    <mergeCell ref="B23:D23"/>
    <mergeCell ref="B24:D24"/>
    <mergeCell ref="B25:D25"/>
    <mergeCell ref="B26:D26"/>
    <mergeCell ref="B27:D27"/>
    <mergeCell ref="B18:D18"/>
    <mergeCell ref="B19:D19"/>
    <mergeCell ref="B20:D20"/>
    <mergeCell ref="B21:D21"/>
    <mergeCell ref="B22:D22"/>
  </mergeCells>
  <dataValidations count="1">
    <dataValidation type="decimal" allowBlank="1" showInputMessage="1" showErrorMessage="1" errorTitle="ALERTA" error="EN ESTA CELDA SOLO ES PERMITIDO DÍGITOS NUMÉRICOS" sqref="G10:H29" xr:uid="{00000000-0002-0000-0000-000000000000}">
      <formula1>0</formula1>
      <formula2>9999999.99</formula2>
    </dataValidation>
  </dataValidations>
  <printOptions horizontalCentered="1"/>
  <pageMargins left="0.12" right="0.11" top="0.5" bottom="0.39370078740157499" header="0.31496062992126" footer="0.31496062992126"/>
  <pageSetup scale="41" fitToHeight="0" orientation="landscape" r:id="rId1"/>
  <headerFooter>
    <oddFooter>&amp;R&amp;"Calibri,Normal"&amp;K000000Página &amp;P de &amp;N</oddFooter>
  </headerFooter>
  <colBreaks count="1" manualBreakCount="1">
    <brk id="12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caf61add-cf15-4341-ad7c-3bb05f38d729">
      <UserInfo>
        <DisplayName/>
        <AccountId xsi:nil="true"/>
        <AccountType/>
      </UserInfo>
    </Asignacion>
    <Comentarios xmlns="caf61add-cf15-4341-ad7c-3bb05f38d729" xsi:nil="true"/>
    <Estado xmlns="caf61add-cf15-4341-ad7c-3bb05f38d729">No hay informes preliminares</Estado>
    <SharedWithUsers xmlns="209cd0db-1aa9-466c-8933-4493a1504f63">
      <UserInfo>
        <DisplayName>Richard A. Gomez</DisplayName>
        <AccountId>1007</AccountId>
        <AccountType/>
      </UserInfo>
      <UserInfo>
        <DisplayName>Argelis R. Olivero R.</DisplayName>
        <AccountId>1529</AccountId>
        <AccountType/>
      </UserInfo>
    </SharedWithUsers>
    <TaxCatchAll xmlns="ef3d409c-51e8-4a1c-b238-cf9f3673307b" xsi:nil="true"/>
    <lcf76f155ced4ddcb4097134ff3c332f xmlns="caf61add-cf15-4341-ad7c-3bb05f38d729">
      <Terms xmlns="http://schemas.microsoft.com/office/infopath/2007/PartnerControls"/>
    </lcf76f155ced4ddcb4097134ff3c332f>
    <Analista xmlns="caf61add-cf15-4341-ad7c-3bb05f38d729">
      <UserInfo>
        <DisplayName/>
        <AccountId xsi:nil="true"/>
        <AccountType/>
      </UserInfo>
    </Analista>
    <Estatus xmlns="caf61add-cf15-4341-ad7c-3bb05f38d729">Aprobado</Estatu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1183DAE40A09449CE2F3513D1B395A" ma:contentTypeVersion="25" ma:contentTypeDescription="Create a new document." ma:contentTypeScope="" ma:versionID="772754da9f4f3f993a6b98f8ffbe860a">
  <xsd:schema xmlns:xsd="http://www.w3.org/2001/XMLSchema" xmlns:xs="http://www.w3.org/2001/XMLSchema" xmlns:p="http://schemas.microsoft.com/office/2006/metadata/properties" xmlns:ns2="caf61add-cf15-4341-ad7c-3bb05f38d729" xmlns:ns3="209cd0db-1aa9-466c-8933-4493a1504f63" xmlns:ns4="ef3d409c-51e8-4a1c-b238-cf9f3673307b" targetNamespace="http://schemas.microsoft.com/office/2006/metadata/properties" ma:root="true" ma:fieldsID="6fdbbc0a90574e1657b10cd8b9f31578" ns2:_="" ns3:_="" ns4:_="">
    <xsd:import namespace="caf61add-cf15-4341-ad7c-3bb05f38d729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Comentarios" minOccurs="0"/>
                <xsd:element ref="ns2:Estado" minOccurs="0"/>
                <xsd:element ref="ns2:Asignac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Analista" minOccurs="0"/>
                <xsd:element ref="ns2:MediaServiceObjectDetectorVersions" minOccurs="0"/>
                <xsd:element ref="ns2:E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61add-cf15-4341-ad7c-3bb05f38d729" elementFormDefault="qualified">
    <xsd:import namespace="http://schemas.microsoft.com/office/2006/documentManagement/types"/>
    <xsd:import namespace="http://schemas.microsoft.com/office/infopath/2007/PartnerControls"/>
    <xsd:element name="Comentarios" ma:index="2" nillable="true" ma:displayName="Comentarios" ma:description="Aprobado" ma:format="Dropdown" ma:internalName="Comentarios">
      <xsd:simpleType>
        <xsd:restriction base="dms:Text">
          <xsd:maxLength value="255"/>
        </xsd:restriction>
      </xsd:simpleType>
    </xsd:element>
    <xsd:element name="Estado" ma:index="3" nillable="true" ma:displayName="Estado" ma:format="Dropdown" ma:internalName="Estado">
      <xsd:simpleType>
        <xsd:restriction base="dms:Text">
          <xsd:maxLength value="255"/>
        </xsd:restriction>
      </xsd:simpleType>
    </xsd:element>
    <xsd:element name="Asignacion" ma:index="4" nillable="true" ma:displayName="Asignacion" ma:format="Dropdown" ma:list="UserInfo" ma:SharePointGroup="0" ma:internalName="Asignacion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  <xsd:element name="Analista" ma:index="27" nillable="true" ma:displayName="Analista" ma:description="Analista" ma:format="Dropdown" ma:list="UserInfo" ma:SharePointGroup="0" ma:internalName="Analist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Estatus" ma:index="29" nillable="true" ma:displayName="Estatus" ma:default="Aprobado" ma:format="Dropdown" ma:internalName="Estatus">
      <xsd:simpleType>
        <xsd:restriction base="dms:Note">
          <xsd:maxLength value="255"/>
        </xsd:restriction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caf61add-cf15-4341-ad7c-3bb05f38d729"/>
    <ds:schemaRef ds:uri="209cd0db-1aa9-466c-8933-4493a1504f63"/>
    <ds:schemaRef ds:uri="ef3d409c-51e8-4a1c-b238-cf9f3673307b"/>
  </ds:schemaRefs>
</ds:datastoreItem>
</file>

<file path=customXml/itemProps3.xml><?xml version="1.0" encoding="utf-8"?>
<ds:datastoreItem xmlns:ds="http://schemas.openxmlformats.org/officeDocument/2006/customXml" ds:itemID="{EFBD1378-78A9-4DA8-BA6A-02A158A767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f61add-cf15-4341-ad7c-3bb05f38d729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Ricardo Victoria Cáffaro</cp:lastModifiedBy>
  <cp:revision/>
  <dcterms:created xsi:type="dcterms:W3CDTF">2014-12-15T12:59:31Z</dcterms:created>
  <dcterms:modified xsi:type="dcterms:W3CDTF">2024-04-10T12:17:38Z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0x010100321183DAE40A09449CE2F3513D1B395A</vt:lpwstr>
  </property>
  <property fmtid="{D5CDD505-2E9C-101B-9397-08002B2CF9AE}" pid="3" name="MediaServiceImageTags">
    <vt:lpwstr/>
  </property>
</Properties>
</file>