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05"/>
  <workbookPr/>
  <mc:AlternateContent xmlns:mc="http://schemas.openxmlformats.org/markup-compatibility/2006">
    <mc:Choice Requires="x15">
      <x15ac:absPath xmlns:x15ac="http://schemas.microsoft.com/office/spreadsheetml/2010/11/ac" url="C:\Users\mpool\Desktop\2024\LPN-06\"/>
    </mc:Choice>
  </mc:AlternateContent>
  <xr:revisionPtr revIDLastSave="8" documentId="13_ncr:1_{B2935962-4C24-4F24-A2B5-F222A07C24EB}" xr6:coauthVersionLast="47" xr6:coauthVersionMax="47" xr10:uidLastSave="{3CE8F0AD-D3A8-46FF-9775-E6DAB7E45B98}"/>
  <workbookProtection workbookAlgorithmName="SHA-512" workbookHashValue="gakhn4w9wcqstoKm+IdZDjzFqkIDSGI4jzhP0Us7mCzhMBhtbUSlYOi75ugrMIMJVRILhroZhhahtJusQU4JLw==" workbookSaltValue="POZfCIFk6oieJ0DWJ304Aw==" workbookSpinCount="100000" lockStructure="1"/>
  <bookViews>
    <workbookView xWindow="-37470" yWindow="360" windowWidth="22020" windowHeight="16095" tabRatio="595" xr2:uid="{00000000-000D-0000-FFFF-FFFF00000000}"/>
  </bookViews>
  <sheets>
    <sheet name="Landscape" sheetId="5" r:id="rId1"/>
  </sheets>
  <definedNames>
    <definedName name="_xlnm.Print_Titles" localSheetId="0">Landscape!$1:$8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5" l="1"/>
  <c r="I47" i="5"/>
  <c r="J47" i="5" s="1"/>
  <c r="L47" i="5" s="1"/>
  <c r="K46" i="5"/>
  <c r="I46" i="5"/>
  <c r="J46" i="5" s="1"/>
  <c r="L46" i="5" s="1"/>
  <c r="K43" i="5"/>
  <c r="I43" i="5"/>
  <c r="J43" i="5" s="1"/>
  <c r="L43" i="5" s="1"/>
  <c r="K42" i="5"/>
  <c r="I42" i="5"/>
  <c r="J42" i="5" s="1"/>
  <c r="L42" i="5" s="1"/>
  <c r="K41" i="5"/>
  <c r="I41" i="5"/>
  <c r="J41" i="5" s="1"/>
  <c r="L41" i="5" s="1"/>
  <c r="K35" i="5"/>
  <c r="I35" i="5"/>
  <c r="J35" i="5" s="1"/>
  <c r="K34" i="5"/>
  <c r="I34" i="5"/>
  <c r="J34" i="5" s="1"/>
  <c r="L34" i="5" s="1"/>
  <c r="K33" i="5"/>
  <c r="I33" i="5"/>
  <c r="J33" i="5" s="1"/>
  <c r="L33" i="5" s="1"/>
  <c r="K32" i="5"/>
  <c r="I32" i="5"/>
  <c r="J32" i="5" s="1"/>
  <c r="L32" i="5" s="1"/>
  <c r="K39" i="5"/>
  <c r="I39" i="5"/>
  <c r="J39" i="5" s="1"/>
  <c r="L39" i="5" s="1"/>
  <c r="K38" i="5"/>
  <c r="I38" i="5"/>
  <c r="J38" i="5" s="1"/>
  <c r="L38" i="5" s="1"/>
  <c r="K37" i="5"/>
  <c r="I37" i="5"/>
  <c r="J37" i="5" s="1"/>
  <c r="L37" i="5" s="1"/>
  <c r="K36" i="5"/>
  <c r="I36" i="5"/>
  <c r="J36" i="5" s="1"/>
  <c r="L36" i="5" s="1"/>
  <c r="K22" i="5"/>
  <c r="I22" i="5"/>
  <c r="J22" i="5" s="1"/>
  <c r="L22" i="5" s="1"/>
  <c r="K21" i="5"/>
  <c r="I21" i="5"/>
  <c r="J21" i="5" s="1"/>
  <c r="L21" i="5" s="1"/>
  <c r="K20" i="5"/>
  <c r="I20" i="5"/>
  <c r="J20" i="5" s="1"/>
  <c r="L20" i="5" s="1"/>
  <c r="K19" i="5"/>
  <c r="I19" i="5"/>
  <c r="J19" i="5" s="1"/>
  <c r="L19" i="5" s="1"/>
  <c r="K18" i="5"/>
  <c r="I18" i="5"/>
  <c r="J18" i="5" s="1"/>
  <c r="L18" i="5" s="1"/>
  <c r="K27" i="5"/>
  <c r="I27" i="5"/>
  <c r="J27" i="5" s="1"/>
  <c r="K26" i="5"/>
  <c r="I26" i="5"/>
  <c r="J26" i="5" s="1"/>
  <c r="L26" i="5" s="1"/>
  <c r="K25" i="5"/>
  <c r="I25" i="5"/>
  <c r="J25" i="5" s="1"/>
  <c r="K24" i="5"/>
  <c r="I24" i="5"/>
  <c r="J24" i="5" s="1"/>
  <c r="L24" i="5" s="1"/>
  <c r="K23" i="5"/>
  <c r="I23" i="5"/>
  <c r="J23" i="5" s="1"/>
  <c r="L23" i="5" s="1"/>
  <c r="K31" i="5"/>
  <c r="I31" i="5"/>
  <c r="J31" i="5" s="1"/>
  <c r="L31" i="5" s="1"/>
  <c r="K30" i="5"/>
  <c r="I30" i="5"/>
  <c r="J30" i="5" s="1"/>
  <c r="L30" i="5" s="1"/>
  <c r="K29" i="5"/>
  <c r="I29" i="5"/>
  <c r="J29" i="5" s="1"/>
  <c r="L29" i="5" s="1"/>
  <c r="K28" i="5"/>
  <c r="I28" i="5"/>
  <c r="J28" i="5" s="1"/>
  <c r="K40" i="5"/>
  <c r="I40" i="5"/>
  <c r="J40" i="5" s="1"/>
  <c r="L40" i="5" s="1"/>
  <c r="K44" i="5"/>
  <c r="I44" i="5"/>
  <c r="J44" i="5" s="1"/>
  <c r="L44" i="5" s="1"/>
  <c r="K45" i="5"/>
  <c r="I45" i="5"/>
  <c r="J45" i="5" s="1"/>
  <c r="L45" i="5" s="1"/>
  <c r="K48" i="5"/>
  <c r="I48" i="5"/>
  <c r="J48" i="5" s="1"/>
  <c r="L48" i="5" s="1"/>
  <c r="K15" i="5"/>
  <c r="I15" i="5"/>
  <c r="J15" i="5" s="1"/>
  <c r="K16" i="5"/>
  <c r="I16" i="5"/>
  <c r="J16" i="5" s="1"/>
  <c r="L16" i="5" s="1"/>
  <c r="K11" i="5"/>
  <c r="I11" i="5"/>
  <c r="J11" i="5" s="1"/>
  <c r="L11" i="5" s="1"/>
  <c r="K12" i="5"/>
  <c r="I12" i="5"/>
  <c r="J12" i="5" s="1"/>
  <c r="K14" i="5"/>
  <c r="K17" i="5"/>
  <c r="K13" i="5"/>
  <c r="K10" i="5"/>
  <c r="I14" i="5"/>
  <c r="J14" i="5" s="1"/>
  <c r="I17" i="5"/>
  <c r="J17" i="5" s="1"/>
  <c r="I13" i="5"/>
  <c r="J13" i="5" s="1"/>
  <c r="I10" i="5"/>
  <c r="J10" i="5" s="1"/>
  <c r="L25" i="5" l="1"/>
  <c r="L35" i="5"/>
  <c r="L28" i="5"/>
  <c r="L27" i="5"/>
  <c r="L12" i="5"/>
  <c r="L15" i="5"/>
  <c r="L17" i="5"/>
  <c r="L14" i="5"/>
  <c r="L13" i="5"/>
  <c r="L10" i="5"/>
  <c r="K50" i="5"/>
  <c r="K51" i="5" l="1"/>
  <c r="K53" i="5" s="1"/>
</calcChain>
</file>

<file path=xl/sharedStrings.xml><?xml version="1.0" encoding="utf-8"?>
<sst xmlns="http://schemas.openxmlformats.org/spreadsheetml/2006/main" count="103" uniqueCount="66">
  <si>
    <t>FORMULARIO DE OFERTA ECONÓMICA</t>
  </si>
  <si>
    <t>Título del Proceso:</t>
  </si>
  <si>
    <t>ADQUISICIÓN DE MATERIALES DE OFICINA PARA SU USO A NIVEL NACIONAL</t>
  </si>
  <si>
    <t>No. Expediente:</t>
  </si>
  <si>
    <t>LPN-CPJ-06-2024</t>
  </si>
  <si>
    <t>Nombre del Oferente:</t>
  </si>
  <si>
    <t>RNC/Cédula:</t>
  </si>
  <si>
    <t>Fecha:</t>
  </si>
  <si>
    <t>RPE:</t>
  </si>
  <si>
    <t>Items
núm.</t>
  </si>
  <si>
    <t>Descripción del Bien</t>
  </si>
  <si>
    <t>Unidad de Medida</t>
  </si>
  <si>
    <t>Cantidad</t>
  </si>
  <si>
    <t>Precio unitario</t>
  </si>
  <si>
    <t>ITBIS %              SI APLICA</t>
  </si>
  <si>
    <t>ITBIS RD$</t>
  </si>
  <si>
    <t>(oculto)</t>
  </si>
  <si>
    <t>Precio Total</t>
  </si>
  <si>
    <t>Banditas de gomas núm. 18, caja de 100 unidades</t>
  </si>
  <si>
    <t>Caja</t>
  </si>
  <si>
    <t>Bolígrafos 034 medium</t>
  </si>
  <si>
    <t xml:space="preserve">unidad </t>
  </si>
  <si>
    <t>Caja de gancho para folders</t>
  </si>
  <si>
    <t>Cera para contar de 14 gramos</t>
  </si>
  <si>
    <t>Cinta transparente adhesiva de 2 pulgadas de 76 yardas de largo</t>
  </si>
  <si>
    <t>Cintas transparente ¾ invisible, contenido (36 yardas), 19 mm x 32.9 m</t>
  </si>
  <si>
    <t>Corrector líquido tipo lápiz, color blanco tipo pluma (7 ml)</t>
  </si>
  <si>
    <t>Corrector líquido tipo brocha (18 ml)</t>
  </si>
  <si>
    <t>DVD +R 4.7 GB 16X con su sobre</t>
  </si>
  <si>
    <t>DVD -R 4.7 GB 16X con su sobre</t>
  </si>
  <si>
    <t>Felpas finas 07 mm, color azul</t>
  </si>
  <si>
    <t>Marcador permanente de secado rápido y punta gruesa, color azul</t>
  </si>
  <si>
    <t>Marcador permanente de secado rápido y punta gruesa, color negro</t>
  </si>
  <si>
    <t>Folders manila, color crema 8 ½ x 11</t>
  </si>
  <si>
    <t>Folders manila color azul 8 ½ X 11</t>
  </si>
  <si>
    <t>Folders manila color mamey 8 1/2 x 11</t>
  </si>
  <si>
    <t>Folders manila color rojo 8 1/2 x 11</t>
  </si>
  <si>
    <t>Folders manila color verde 8 1/2 x 11</t>
  </si>
  <si>
    <t>Grapadora metálica de tira completa de escritorio</t>
  </si>
  <si>
    <t>Grapadora metálica con capacidad para 130 hojas</t>
  </si>
  <si>
    <t>Lápices de carbón, HB2</t>
  </si>
  <si>
    <t>Libreta rayada 5 x 8 pulgadas</t>
  </si>
  <si>
    <t>Libreta rayada 8 1/2 x 11 pulgadas</t>
  </si>
  <si>
    <t>Libros récord de 300 páginas</t>
  </si>
  <si>
    <t>Libros récord de 500 páginas</t>
  </si>
  <si>
    <t>Paquete de notas autoadhesivas 2 x 3, color amarillo, de 100 hojas</t>
  </si>
  <si>
    <t>Paquete</t>
  </si>
  <si>
    <t>Paquete de notas autoadhesivas 3 x 3, color amarillo, de 100 hojas</t>
  </si>
  <si>
    <t>Papel térmico de 3 1/8´´ x 150 metros</t>
  </si>
  <si>
    <t>Perforadora de 2 hoyos</t>
  </si>
  <si>
    <t>Porta clips metálico redondo en malla</t>
  </si>
  <si>
    <t>Porta lápiz metálico redondo en malla</t>
  </si>
  <si>
    <t>Protectores de hojas, paquete de 100/1</t>
  </si>
  <si>
    <t>Reglas de 12 pulgadas</t>
  </si>
  <si>
    <t>Resaltador amarillo</t>
  </si>
  <si>
    <t>Saca grapas, tamaño 24/6 ó 26/6</t>
  </si>
  <si>
    <t>Sobres manila 10 x 13 pulgadas</t>
  </si>
  <si>
    <t>Tabla de apoyo 8 /12 x 11 plásticas</t>
  </si>
  <si>
    <t>Tijeras de 7 pulgadas</t>
  </si>
  <si>
    <t>Tinta en gotero para sellos pre-entitado, color azul (gotero de 2 oz)</t>
  </si>
  <si>
    <t>SUBTOTAL</t>
  </si>
  <si>
    <t>TOTAL ITBIS</t>
  </si>
  <si>
    <t>VALOR DE LA OFERTA EN LETRAS 
(DEBE CONTENER LOS IMPUESTOS INCLUIDOS)</t>
  </si>
  <si>
    <t>VALOR DE LA OFERTA EN 
NÚMEROS EN RD$</t>
  </si>
  <si>
    <t>Nombre del 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</si>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</sst>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000000"/>
      <name val="Times New Roman"/>
      <family val="1"/>
    </font>
    <font>
      <sz val="9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Protection="1">
      <protection locked="0"/>
    </xf>
    <xf numFmtId="0" fontId="7" fillId="3" borderId="1" xfId="0" applyFont="1" applyFill="1" applyBorder="1" applyAlignment="1" applyProtection="1">
      <alignment vertical="top"/>
      <protection locked="0"/>
    </xf>
    <xf numFmtId="0" fontId="7" fillId="3" borderId="8" xfId="0" applyFont="1" applyFill="1" applyBorder="1" applyAlignment="1" applyProtection="1">
      <alignment vertical="top"/>
      <protection locked="0"/>
    </xf>
    <xf numFmtId="0" fontId="5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9" fontId="6" fillId="2" borderId="3" xfId="0" applyNumberFormat="1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vertical="center" wrapText="1"/>
      <protection locked="0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164" fontId="6" fillId="4" borderId="8" xfId="0" applyNumberFormat="1" applyFont="1" applyFill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3" fontId="11" fillId="4" borderId="3" xfId="0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3" fontId="11" fillId="4" borderId="8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justify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11" fillId="4" borderId="17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6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0" fontId="9" fillId="0" borderId="9" xfId="0" applyFont="1" applyBorder="1" applyAlignment="1" applyProtection="1">
      <alignment horizontal="center" wrapText="1"/>
      <protection locked="0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164" fontId="7" fillId="4" borderId="8" xfId="0" applyNumberFormat="1" applyFont="1" applyFill="1" applyBorder="1" applyAlignment="1">
      <alignment horizontal="center" vertical="center"/>
    </xf>
    <xf numFmtId="164" fontId="7" fillId="4" borderId="9" xfId="0" applyNumberFormat="1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4" borderId="12" xfId="0" applyFont="1" applyFill="1" applyBorder="1" applyAlignment="1">
      <alignment horizontal="center" vertical="center" wrapText="1"/>
    </xf>
    <xf numFmtId="164" fontId="7" fillId="4" borderId="13" xfId="0" applyNumberFormat="1" applyFont="1" applyFill="1" applyBorder="1" applyAlignment="1" applyProtection="1">
      <alignment horizontal="center" vertical="center"/>
      <protection locked="0"/>
    </xf>
    <xf numFmtId="164" fontId="7" fillId="4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14" fontId="6" fillId="0" borderId="8" xfId="0" applyNumberFormat="1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7" fillId="3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280378</xdr:colOff>
      <xdr:row>3</xdr:row>
      <xdr:rowOff>35719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16509" cy="1083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view="pageBreakPreview" topLeftCell="A5" zoomScale="80" zoomScaleNormal="80" zoomScaleSheetLayoutView="80" workbookViewId="0">
      <selection activeCell="G13" sqref="G13"/>
    </sheetView>
  </sheetViews>
  <sheetFormatPr defaultColWidth="11.42578125" defaultRowHeight="15"/>
  <cols>
    <col min="1" max="1" width="9" style="1" customWidth="1"/>
    <col min="2" max="2" width="19.5703125" style="1" customWidth="1"/>
    <col min="3" max="3" width="21.28515625" style="1" customWidth="1"/>
    <col min="4" max="4" width="20" style="1" customWidth="1"/>
    <col min="5" max="5" width="14" style="1" customWidth="1"/>
    <col min="6" max="6" width="15.42578125" style="1" customWidth="1"/>
    <col min="7" max="7" width="28.5703125" style="1" customWidth="1"/>
    <col min="8" max="8" width="18.28515625" style="1" customWidth="1"/>
    <col min="9" max="9" width="26.7109375" style="1" customWidth="1"/>
    <col min="10" max="10" width="15.85546875" style="1" hidden="1" customWidth="1"/>
    <col min="11" max="11" width="15.42578125" style="1" hidden="1" customWidth="1"/>
    <col min="12" max="12" width="33.5703125" style="1" customWidth="1"/>
    <col min="13" max="16384" width="11.42578125" style="1"/>
  </cols>
  <sheetData>
    <row r="1" spans="1:12" ht="53.2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.95" customHeight="1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ht="10.5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ht="23.25" customHeight="1">
      <c r="A4" s="10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39" customHeight="1">
      <c r="A5" s="72" t="s">
        <v>1</v>
      </c>
      <c r="B5" s="72"/>
      <c r="C5" s="66" t="s">
        <v>2</v>
      </c>
      <c r="D5" s="66"/>
      <c r="E5" s="66"/>
      <c r="F5" s="66"/>
      <c r="G5" s="66"/>
      <c r="H5" s="72" t="s">
        <v>3</v>
      </c>
      <c r="I5" s="72"/>
      <c r="J5" s="24"/>
      <c r="K5" s="77" t="s">
        <v>4</v>
      </c>
      <c r="L5" s="77"/>
    </row>
    <row r="6" spans="1:12" ht="36.75" customHeight="1">
      <c r="A6" s="73" t="s">
        <v>5</v>
      </c>
      <c r="B6" s="72"/>
      <c r="C6" s="67"/>
      <c r="D6" s="68"/>
      <c r="E6" s="68"/>
      <c r="F6" s="68"/>
      <c r="G6" s="69"/>
      <c r="H6" s="72" t="s">
        <v>6</v>
      </c>
      <c r="I6" s="72"/>
      <c r="J6" s="2"/>
      <c r="K6" s="80"/>
      <c r="L6" s="81"/>
    </row>
    <row r="7" spans="1:12" ht="36.75" customHeight="1" thickBot="1">
      <c r="A7" s="75" t="s">
        <v>7</v>
      </c>
      <c r="B7" s="76"/>
      <c r="C7" s="70"/>
      <c r="D7" s="71"/>
      <c r="E7" s="71"/>
      <c r="F7" s="71"/>
      <c r="G7" s="71"/>
      <c r="H7" s="76" t="s">
        <v>8</v>
      </c>
      <c r="I7" s="76"/>
      <c r="J7" s="3"/>
      <c r="K7" s="78"/>
      <c r="L7" s="79"/>
    </row>
    <row r="8" spans="1:12" ht="6" customHeight="1" thickBot="1">
      <c r="A8" s="11"/>
      <c r="B8" s="11"/>
      <c r="C8" s="11"/>
      <c r="D8" s="11"/>
      <c r="E8" s="12"/>
      <c r="F8" s="12"/>
      <c r="G8" s="12"/>
      <c r="H8" s="12"/>
      <c r="I8" s="12"/>
      <c r="J8" s="12"/>
      <c r="K8" s="12"/>
      <c r="L8" s="12"/>
    </row>
    <row r="9" spans="1:12" ht="40.5" customHeight="1" thickBot="1">
      <c r="A9" s="25" t="s">
        <v>9</v>
      </c>
      <c r="B9" s="74" t="s">
        <v>10</v>
      </c>
      <c r="C9" s="74"/>
      <c r="D9" s="74"/>
      <c r="E9" s="25" t="s">
        <v>11</v>
      </c>
      <c r="F9" s="13" t="s">
        <v>12</v>
      </c>
      <c r="G9" s="13" t="s">
        <v>13</v>
      </c>
      <c r="H9" s="13" t="s">
        <v>14</v>
      </c>
      <c r="I9" s="13" t="s">
        <v>15</v>
      </c>
      <c r="J9" s="13" t="s">
        <v>16</v>
      </c>
      <c r="K9" s="13" t="s">
        <v>16</v>
      </c>
      <c r="L9" s="14" t="s">
        <v>17</v>
      </c>
    </row>
    <row r="10" spans="1:12" ht="29.25" customHeight="1" thickBot="1">
      <c r="A10" s="26">
        <v>1</v>
      </c>
      <c r="B10" s="32" t="s">
        <v>18</v>
      </c>
      <c r="C10" s="33"/>
      <c r="D10" s="34"/>
      <c r="E10" s="15" t="s">
        <v>19</v>
      </c>
      <c r="F10" s="27">
        <v>4800</v>
      </c>
      <c r="G10" s="6"/>
      <c r="H10" s="7"/>
      <c r="I10" s="16">
        <f>G10*H10</f>
        <v>0</v>
      </c>
      <c r="J10" s="16">
        <f>F10*I10</f>
        <v>0</v>
      </c>
      <c r="K10" s="16">
        <f>F10*G10</f>
        <v>0</v>
      </c>
      <c r="L10" s="17">
        <f t="shared" ref="L10:L46" si="0">J10+K10</f>
        <v>0</v>
      </c>
    </row>
    <row r="11" spans="1:12" ht="23.25" customHeight="1" thickBot="1">
      <c r="A11" s="26">
        <v>2</v>
      </c>
      <c r="B11" s="35" t="s">
        <v>20</v>
      </c>
      <c r="C11" s="35"/>
      <c r="D11" s="35"/>
      <c r="E11" s="15" t="s">
        <v>21</v>
      </c>
      <c r="F11" s="28">
        <v>25200</v>
      </c>
      <c r="G11" s="6"/>
      <c r="H11" s="7"/>
      <c r="I11" s="18">
        <f>G11*H11</f>
        <v>0</v>
      </c>
      <c r="J11" s="18">
        <f>F11*I11</f>
        <v>0</v>
      </c>
      <c r="K11" s="18">
        <f>F11*G11</f>
        <v>0</v>
      </c>
      <c r="L11" s="19">
        <f t="shared" si="0"/>
        <v>0</v>
      </c>
    </row>
    <row r="12" spans="1:12" ht="24" customHeight="1" thickBot="1">
      <c r="A12" s="26">
        <v>3</v>
      </c>
      <c r="B12" s="35" t="s">
        <v>22</v>
      </c>
      <c r="C12" s="35"/>
      <c r="D12" s="35"/>
      <c r="E12" s="15" t="s">
        <v>19</v>
      </c>
      <c r="F12" s="28">
        <v>3600</v>
      </c>
      <c r="G12" s="6"/>
      <c r="H12" s="7"/>
      <c r="I12" s="18">
        <f>G12*H12</f>
        <v>0</v>
      </c>
      <c r="J12" s="18">
        <f>F12*I12</f>
        <v>0</v>
      </c>
      <c r="K12" s="18">
        <f>F12*G12</f>
        <v>0</v>
      </c>
      <c r="L12" s="19">
        <f t="shared" si="0"/>
        <v>0</v>
      </c>
    </row>
    <row r="13" spans="1:12" ht="21.75" customHeight="1" thickBot="1">
      <c r="A13" s="26">
        <v>4</v>
      </c>
      <c r="B13" s="35" t="s">
        <v>23</v>
      </c>
      <c r="C13" s="35"/>
      <c r="D13" s="35"/>
      <c r="E13" s="15" t="s">
        <v>21</v>
      </c>
      <c r="F13" s="28">
        <v>864</v>
      </c>
      <c r="G13" s="6"/>
      <c r="H13" s="7"/>
      <c r="I13" s="18">
        <f>G13*H13</f>
        <v>0</v>
      </c>
      <c r="J13" s="18">
        <f>F13*I13</f>
        <v>0</v>
      </c>
      <c r="K13" s="18">
        <f>F13*G13</f>
        <v>0</v>
      </c>
      <c r="L13" s="19">
        <f t="shared" si="0"/>
        <v>0</v>
      </c>
    </row>
    <row r="14" spans="1:12" ht="38.25" customHeight="1" thickBot="1">
      <c r="A14" s="26">
        <v>5</v>
      </c>
      <c r="B14" s="35" t="s">
        <v>24</v>
      </c>
      <c r="C14" s="35"/>
      <c r="D14" s="35"/>
      <c r="E14" s="15" t="s">
        <v>21</v>
      </c>
      <c r="F14" s="28">
        <v>2520</v>
      </c>
      <c r="G14" s="6"/>
      <c r="H14" s="7"/>
      <c r="I14" s="18">
        <f t="shared" ref="I14:I17" si="1">G14*H14</f>
        <v>0</v>
      </c>
      <c r="J14" s="18">
        <f t="shared" ref="J14:J48" si="2">F14*I14</f>
        <v>0</v>
      </c>
      <c r="K14" s="18">
        <f t="shared" ref="K14:K17" si="3">F14*G14</f>
        <v>0</v>
      </c>
      <c r="L14" s="19">
        <f t="shared" si="0"/>
        <v>0</v>
      </c>
    </row>
    <row r="15" spans="1:12" ht="46.5" customHeight="1" thickBot="1">
      <c r="A15" s="26">
        <v>6</v>
      </c>
      <c r="B15" s="31" t="s">
        <v>25</v>
      </c>
      <c r="C15" s="31"/>
      <c r="D15" s="31"/>
      <c r="E15" s="15" t="s">
        <v>21</v>
      </c>
      <c r="F15" s="28">
        <v>3324</v>
      </c>
      <c r="G15" s="6"/>
      <c r="H15" s="7"/>
      <c r="I15" s="18">
        <f t="shared" si="1"/>
        <v>0</v>
      </c>
      <c r="J15" s="18">
        <f t="shared" si="2"/>
        <v>0</v>
      </c>
      <c r="K15" s="18">
        <f t="shared" si="3"/>
        <v>0</v>
      </c>
      <c r="L15" s="19">
        <f t="shared" si="0"/>
        <v>0</v>
      </c>
    </row>
    <row r="16" spans="1:12" ht="31.5" customHeight="1" thickBot="1">
      <c r="A16" s="26">
        <v>7</v>
      </c>
      <c r="B16" s="31" t="s">
        <v>26</v>
      </c>
      <c r="C16" s="31"/>
      <c r="D16" s="31"/>
      <c r="E16" s="15" t="s">
        <v>21</v>
      </c>
      <c r="F16" s="28">
        <v>1464</v>
      </c>
      <c r="G16" s="6"/>
      <c r="H16" s="7"/>
      <c r="I16" s="18">
        <f t="shared" ref="I16" si="4">G16*H16</f>
        <v>0</v>
      </c>
      <c r="J16" s="18">
        <f t="shared" ref="J16" si="5">F16*I16</f>
        <v>0</v>
      </c>
      <c r="K16" s="18">
        <f t="shared" ref="K16" si="6">F16*G16</f>
        <v>0</v>
      </c>
      <c r="L16" s="19">
        <f t="shared" si="0"/>
        <v>0</v>
      </c>
    </row>
    <row r="17" spans="1:12" ht="27" customHeight="1" thickBot="1">
      <c r="A17" s="26">
        <v>8</v>
      </c>
      <c r="B17" s="31" t="s">
        <v>27</v>
      </c>
      <c r="C17" s="31"/>
      <c r="D17" s="31"/>
      <c r="E17" s="15" t="s">
        <v>21</v>
      </c>
      <c r="F17" s="28">
        <v>1464</v>
      </c>
      <c r="G17" s="6"/>
      <c r="H17" s="7"/>
      <c r="I17" s="18">
        <f t="shared" si="1"/>
        <v>0</v>
      </c>
      <c r="J17" s="18">
        <f t="shared" si="2"/>
        <v>0</v>
      </c>
      <c r="K17" s="18">
        <f t="shared" si="3"/>
        <v>0</v>
      </c>
      <c r="L17" s="19">
        <f t="shared" si="0"/>
        <v>0</v>
      </c>
    </row>
    <row r="18" spans="1:12" ht="30" customHeight="1" thickBot="1">
      <c r="A18" s="26">
        <v>9</v>
      </c>
      <c r="B18" s="31" t="s">
        <v>28</v>
      </c>
      <c r="C18" s="31"/>
      <c r="D18" s="31"/>
      <c r="E18" s="15" t="s">
        <v>21</v>
      </c>
      <c r="F18" s="29">
        <v>5000</v>
      </c>
      <c r="G18" s="6"/>
      <c r="H18" s="7"/>
      <c r="I18" s="20">
        <f>G18*H18</f>
        <v>0</v>
      </c>
      <c r="J18" s="20">
        <f t="shared" si="2"/>
        <v>0</v>
      </c>
      <c r="K18" s="20">
        <f>F18*G18</f>
        <v>0</v>
      </c>
      <c r="L18" s="21">
        <f t="shared" ref="L18:L22" si="7">J18+K18</f>
        <v>0</v>
      </c>
    </row>
    <row r="19" spans="1:12" ht="31.5" customHeight="1" thickBot="1">
      <c r="A19" s="26">
        <v>10</v>
      </c>
      <c r="B19" s="31" t="s">
        <v>29</v>
      </c>
      <c r="C19" s="31"/>
      <c r="D19" s="31"/>
      <c r="E19" s="15" t="s">
        <v>21</v>
      </c>
      <c r="F19" s="29">
        <v>4000</v>
      </c>
      <c r="G19" s="6"/>
      <c r="H19" s="7"/>
      <c r="I19" s="20">
        <f>G19*H19</f>
        <v>0</v>
      </c>
      <c r="J19" s="20">
        <f t="shared" si="2"/>
        <v>0</v>
      </c>
      <c r="K19" s="20">
        <f>F19*G19</f>
        <v>0</v>
      </c>
      <c r="L19" s="21">
        <f t="shared" si="7"/>
        <v>0</v>
      </c>
    </row>
    <row r="20" spans="1:12" ht="36" customHeight="1" thickBot="1">
      <c r="A20" s="26">
        <v>11</v>
      </c>
      <c r="B20" s="31" t="s">
        <v>30</v>
      </c>
      <c r="C20" s="31"/>
      <c r="D20" s="31"/>
      <c r="E20" s="15" t="s">
        <v>21</v>
      </c>
      <c r="F20" s="29">
        <v>864</v>
      </c>
      <c r="G20" s="6"/>
      <c r="H20" s="7"/>
      <c r="I20" s="20">
        <f>G20*H20</f>
        <v>0</v>
      </c>
      <c r="J20" s="20">
        <f t="shared" si="2"/>
        <v>0</v>
      </c>
      <c r="K20" s="20">
        <f>F20*G20</f>
        <v>0</v>
      </c>
      <c r="L20" s="21">
        <f t="shared" si="7"/>
        <v>0</v>
      </c>
    </row>
    <row r="21" spans="1:12" ht="36" customHeight="1" thickBot="1">
      <c r="A21" s="26">
        <v>12</v>
      </c>
      <c r="B21" s="31" t="s">
        <v>31</v>
      </c>
      <c r="C21" s="31"/>
      <c r="D21" s="31"/>
      <c r="E21" s="15" t="s">
        <v>21</v>
      </c>
      <c r="F21" s="29">
        <v>3600</v>
      </c>
      <c r="G21" s="6"/>
      <c r="H21" s="7"/>
      <c r="I21" s="20">
        <f>G21*H21</f>
        <v>0</v>
      </c>
      <c r="J21" s="20">
        <f t="shared" si="2"/>
        <v>0</v>
      </c>
      <c r="K21" s="20">
        <f>F21*G21</f>
        <v>0</v>
      </c>
      <c r="L21" s="21">
        <f t="shared" si="7"/>
        <v>0</v>
      </c>
    </row>
    <row r="22" spans="1:12" ht="36" customHeight="1" thickBot="1">
      <c r="A22" s="26">
        <v>13</v>
      </c>
      <c r="B22" s="31" t="s">
        <v>32</v>
      </c>
      <c r="C22" s="31"/>
      <c r="D22" s="31"/>
      <c r="E22" s="15" t="s">
        <v>21</v>
      </c>
      <c r="F22" s="29">
        <v>3600</v>
      </c>
      <c r="G22" s="6"/>
      <c r="H22" s="7"/>
      <c r="I22" s="20">
        <f>G22*H22</f>
        <v>0</v>
      </c>
      <c r="J22" s="20">
        <f t="shared" si="2"/>
        <v>0</v>
      </c>
      <c r="K22" s="20">
        <f>F22*G22</f>
        <v>0</v>
      </c>
      <c r="L22" s="21">
        <f t="shared" si="7"/>
        <v>0</v>
      </c>
    </row>
    <row r="23" spans="1:12" ht="36" customHeight="1" thickBot="1">
      <c r="A23" s="26">
        <v>14</v>
      </c>
      <c r="B23" s="31" t="s">
        <v>33</v>
      </c>
      <c r="C23" s="31"/>
      <c r="D23" s="31"/>
      <c r="E23" s="15" t="s">
        <v>21</v>
      </c>
      <c r="F23" s="29">
        <v>120000</v>
      </c>
      <c r="G23" s="6"/>
      <c r="H23" s="7"/>
      <c r="I23" s="20">
        <f>G23*H23</f>
        <v>0</v>
      </c>
      <c r="J23" s="20">
        <f t="shared" ref="J23:J27" si="8">F23*I23</f>
        <v>0</v>
      </c>
      <c r="K23" s="20">
        <f>F23*G23</f>
        <v>0</v>
      </c>
      <c r="L23" s="21">
        <f t="shared" si="0"/>
        <v>0</v>
      </c>
    </row>
    <row r="24" spans="1:12" ht="36" customHeight="1" thickBot="1">
      <c r="A24" s="26">
        <v>15</v>
      </c>
      <c r="B24" s="30" t="s">
        <v>34</v>
      </c>
      <c r="C24" s="30"/>
      <c r="D24" s="30"/>
      <c r="E24" s="15" t="s">
        <v>21</v>
      </c>
      <c r="F24" s="29">
        <v>25000</v>
      </c>
      <c r="G24" s="6"/>
      <c r="H24" s="7"/>
      <c r="I24" s="20">
        <f>G24*H24</f>
        <v>0</v>
      </c>
      <c r="J24" s="20">
        <f t="shared" si="8"/>
        <v>0</v>
      </c>
      <c r="K24" s="20">
        <f>F24*G24</f>
        <v>0</v>
      </c>
      <c r="L24" s="21">
        <f t="shared" si="0"/>
        <v>0</v>
      </c>
    </row>
    <row r="25" spans="1:12" ht="36" customHeight="1" thickBot="1">
      <c r="A25" s="26">
        <v>16</v>
      </c>
      <c r="B25" s="30" t="s">
        <v>35</v>
      </c>
      <c r="C25" s="30"/>
      <c r="D25" s="30"/>
      <c r="E25" s="15" t="s">
        <v>21</v>
      </c>
      <c r="F25" s="29">
        <v>25000</v>
      </c>
      <c r="G25" s="6"/>
      <c r="H25" s="7"/>
      <c r="I25" s="20">
        <f>G25*H25</f>
        <v>0</v>
      </c>
      <c r="J25" s="20">
        <f t="shared" si="8"/>
        <v>0</v>
      </c>
      <c r="K25" s="20">
        <f>F25*G25</f>
        <v>0</v>
      </c>
      <c r="L25" s="21">
        <f t="shared" si="0"/>
        <v>0</v>
      </c>
    </row>
    <row r="26" spans="1:12" ht="36" customHeight="1" thickBot="1">
      <c r="A26" s="26">
        <v>17</v>
      </c>
      <c r="B26" s="30" t="s">
        <v>36</v>
      </c>
      <c r="C26" s="30"/>
      <c r="D26" s="30"/>
      <c r="E26" s="15" t="s">
        <v>21</v>
      </c>
      <c r="F26" s="29">
        <v>25000</v>
      </c>
      <c r="G26" s="6"/>
      <c r="H26" s="7"/>
      <c r="I26" s="20">
        <f>G26*H26</f>
        <v>0</v>
      </c>
      <c r="J26" s="20">
        <f t="shared" si="8"/>
        <v>0</v>
      </c>
      <c r="K26" s="20">
        <f>F26*G26</f>
        <v>0</v>
      </c>
      <c r="L26" s="21">
        <f t="shared" si="0"/>
        <v>0</v>
      </c>
    </row>
    <row r="27" spans="1:12" ht="36" customHeight="1" thickBot="1">
      <c r="A27" s="26">
        <v>18</v>
      </c>
      <c r="B27" s="30" t="s">
        <v>37</v>
      </c>
      <c r="C27" s="30"/>
      <c r="D27" s="30"/>
      <c r="E27" s="15" t="s">
        <v>21</v>
      </c>
      <c r="F27" s="29">
        <v>25000</v>
      </c>
      <c r="G27" s="6"/>
      <c r="H27" s="7"/>
      <c r="I27" s="20">
        <f>G27*H27</f>
        <v>0</v>
      </c>
      <c r="J27" s="20">
        <f t="shared" si="8"/>
        <v>0</v>
      </c>
      <c r="K27" s="20">
        <f>F27*G27</f>
        <v>0</v>
      </c>
      <c r="L27" s="21">
        <f t="shared" ref="L27" si="9">J27+K27</f>
        <v>0</v>
      </c>
    </row>
    <row r="28" spans="1:12" ht="36" customHeight="1" thickBot="1">
      <c r="A28" s="26">
        <v>19</v>
      </c>
      <c r="B28" s="30" t="s">
        <v>38</v>
      </c>
      <c r="C28" s="30"/>
      <c r="D28" s="30"/>
      <c r="E28" s="15" t="s">
        <v>21</v>
      </c>
      <c r="F28" s="29">
        <v>1500</v>
      </c>
      <c r="G28" s="6"/>
      <c r="H28" s="7"/>
      <c r="I28" s="20">
        <f>G28*H28</f>
        <v>0</v>
      </c>
      <c r="J28" s="20">
        <f t="shared" si="2"/>
        <v>0</v>
      </c>
      <c r="K28" s="20">
        <f>F28*G28</f>
        <v>0</v>
      </c>
      <c r="L28" s="21">
        <f t="shared" ref="L28:L39" si="10">J28+K28</f>
        <v>0</v>
      </c>
    </row>
    <row r="29" spans="1:12" ht="36" customHeight="1" thickBot="1">
      <c r="A29" s="26">
        <v>20</v>
      </c>
      <c r="B29" s="30" t="s">
        <v>39</v>
      </c>
      <c r="C29" s="30"/>
      <c r="D29" s="30"/>
      <c r="E29" s="15" t="s">
        <v>21</v>
      </c>
      <c r="F29" s="29">
        <v>72</v>
      </c>
      <c r="G29" s="6"/>
      <c r="H29" s="7"/>
      <c r="I29" s="20">
        <f>G29*H29</f>
        <v>0</v>
      </c>
      <c r="J29" s="20">
        <f t="shared" ref="J29:J39" si="11">F29*I29</f>
        <v>0</v>
      </c>
      <c r="K29" s="20">
        <f>F29*G29</f>
        <v>0</v>
      </c>
      <c r="L29" s="21">
        <f t="shared" si="10"/>
        <v>0</v>
      </c>
    </row>
    <row r="30" spans="1:12" ht="36" customHeight="1" thickBot="1">
      <c r="A30" s="26">
        <v>21</v>
      </c>
      <c r="B30" s="30" t="s">
        <v>40</v>
      </c>
      <c r="C30" s="30"/>
      <c r="D30" s="30"/>
      <c r="E30" s="15" t="s">
        <v>21</v>
      </c>
      <c r="F30" s="29">
        <v>5040</v>
      </c>
      <c r="G30" s="6"/>
      <c r="H30" s="7"/>
      <c r="I30" s="20">
        <f>G30*H30</f>
        <v>0</v>
      </c>
      <c r="J30" s="20">
        <f t="shared" si="11"/>
        <v>0</v>
      </c>
      <c r="K30" s="20">
        <f>F30*G30</f>
        <v>0</v>
      </c>
      <c r="L30" s="21">
        <f t="shared" si="10"/>
        <v>0</v>
      </c>
    </row>
    <row r="31" spans="1:12" ht="36" customHeight="1" thickBot="1">
      <c r="A31" s="26">
        <v>22</v>
      </c>
      <c r="B31" s="30" t="s">
        <v>41</v>
      </c>
      <c r="C31" s="30"/>
      <c r="D31" s="30"/>
      <c r="E31" s="15" t="s">
        <v>21</v>
      </c>
      <c r="F31" s="29">
        <v>576</v>
      </c>
      <c r="G31" s="6"/>
      <c r="H31" s="7"/>
      <c r="I31" s="20">
        <f>G31*H31</f>
        <v>0</v>
      </c>
      <c r="J31" s="20">
        <f t="shared" si="11"/>
        <v>0</v>
      </c>
      <c r="K31" s="20">
        <f>F31*G31</f>
        <v>0</v>
      </c>
      <c r="L31" s="21">
        <f t="shared" si="10"/>
        <v>0</v>
      </c>
    </row>
    <row r="32" spans="1:12" ht="36" customHeight="1" thickBot="1">
      <c r="A32" s="26">
        <v>23</v>
      </c>
      <c r="B32" s="30" t="s">
        <v>42</v>
      </c>
      <c r="C32" s="30"/>
      <c r="D32" s="30"/>
      <c r="E32" s="15" t="s">
        <v>21</v>
      </c>
      <c r="F32" s="29">
        <v>864</v>
      </c>
      <c r="G32" s="6"/>
      <c r="H32" s="7"/>
      <c r="I32" s="20">
        <f>G32*H32</f>
        <v>0</v>
      </c>
      <c r="J32" s="20">
        <f t="shared" ref="J32:J35" si="12">F32*I32</f>
        <v>0</v>
      </c>
      <c r="K32" s="20">
        <f>F32*G32</f>
        <v>0</v>
      </c>
      <c r="L32" s="21">
        <f t="shared" ref="L32:L35" si="13">J32+K32</f>
        <v>0</v>
      </c>
    </row>
    <row r="33" spans="1:12" ht="36" customHeight="1" thickBot="1">
      <c r="A33" s="26">
        <v>24</v>
      </c>
      <c r="B33" s="30" t="s">
        <v>43</v>
      </c>
      <c r="C33" s="30"/>
      <c r="D33" s="30"/>
      <c r="E33" s="15" t="s">
        <v>21</v>
      </c>
      <c r="F33" s="29">
        <v>1440</v>
      </c>
      <c r="G33" s="6"/>
      <c r="H33" s="7"/>
      <c r="I33" s="20">
        <f>G33*H33</f>
        <v>0</v>
      </c>
      <c r="J33" s="20">
        <f t="shared" si="12"/>
        <v>0</v>
      </c>
      <c r="K33" s="20">
        <f>F33*G33</f>
        <v>0</v>
      </c>
      <c r="L33" s="21">
        <f t="shared" si="13"/>
        <v>0</v>
      </c>
    </row>
    <row r="34" spans="1:12" ht="36" customHeight="1" thickBot="1">
      <c r="A34" s="26">
        <v>25</v>
      </c>
      <c r="B34" s="30" t="s">
        <v>44</v>
      </c>
      <c r="C34" s="30"/>
      <c r="D34" s="30"/>
      <c r="E34" s="15" t="s">
        <v>21</v>
      </c>
      <c r="F34" s="29">
        <v>900</v>
      </c>
      <c r="G34" s="6"/>
      <c r="H34" s="7"/>
      <c r="I34" s="20">
        <f>G34*H34</f>
        <v>0</v>
      </c>
      <c r="J34" s="20">
        <f t="shared" si="12"/>
        <v>0</v>
      </c>
      <c r="K34" s="20">
        <f>F34*G34</f>
        <v>0</v>
      </c>
      <c r="L34" s="21">
        <f t="shared" si="13"/>
        <v>0</v>
      </c>
    </row>
    <row r="35" spans="1:12" ht="36" customHeight="1" thickBot="1">
      <c r="A35" s="26">
        <v>26</v>
      </c>
      <c r="B35" s="30" t="s">
        <v>45</v>
      </c>
      <c r="C35" s="30"/>
      <c r="D35" s="30"/>
      <c r="E35" s="15" t="s">
        <v>46</v>
      </c>
      <c r="F35" s="29">
        <v>1728</v>
      </c>
      <c r="G35" s="6"/>
      <c r="H35" s="7"/>
      <c r="I35" s="20">
        <f>G35*H35</f>
        <v>0</v>
      </c>
      <c r="J35" s="20">
        <f t="shared" si="12"/>
        <v>0</v>
      </c>
      <c r="K35" s="20">
        <f>F35*G35</f>
        <v>0</v>
      </c>
      <c r="L35" s="21">
        <f t="shared" si="13"/>
        <v>0</v>
      </c>
    </row>
    <row r="36" spans="1:12" ht="36" customHeight="1" thickBot="1">
      <c r="A36" s="26">
        <v>27</v>
      </c>
      <c r="B36" s="30" t="s">
        <v>47</v>
      </c>
      <c r="C36" s="30"/>
      <c r="D36" s="30"/>
      <c r="E36" s="15" t="s">
        <v>46</v>
      </c>
      <c r="F36" s="29">
        <v>1728</v>
      </c>
      <c r="G36" s="6"/>
      <c r="H36" s="7"/>
      <c r="I36" s="20">
        <f>G36*H36</f>
        <v>0</v>
      </c>
      <c r="J36" s="20">
        <f t="shared" si="11"/>
        <v>0</v>
      </c>
      <c r="K36" s="20">
        <f>F36*G36</f>
        <v>0</v>
      </c>
      <c r="L36" s="21">
        <f t="shared" si="10"/>
        <v>0</v>
      </c>
    </row>
    <row r="37" spans="1:12" ht="36" customHeight="1" thickBot="1">
      <c r="A37" s="26">
        <v>28</v>
      </c>
      <c r="B37" s="30" t="s">
        <v>48</v>
      </c>
      <c r="C37" s="30"/>
      <c r="D37" s="30"/>
      <c r="E37" s="15" t="s">
        <v>21</v>
      </c>
      <c r="F37" s="29">
        <v>1500</v>
      </c>
      <c r="G37" s="6"/>
      <c r="H37" s="7"/>
      <c r="I37" s="20">
        <f>G37*H37</f>
        <v>0</v>
      </c>
      <c r="J37" s="20">
        <f t="shared" si="11"/>
        <v>0</v>
      </c>
      <c r="K37" s="20">
        <f>F37*G37</f>
        <v>0</v>
      </c>
      <c r="L37" s="21">
        <f t="shared" si="10"/>
        <v>0</v>
      </c>
    </row>
    <row r="38" spans="1:12" ht="35.25" customHeight="1" thickBot="1">
      <c r="A38" s="26">
        <v>29</v>
      </c>
      <c r="B38" s="30" t="s">
        <v>49</v>
      </c>
      <c r="C38" s="30"/>
      <c r="D38" s="30"/>
      <c r="E38" s="15" t="s">
        <v>21</v>
      </c>
      <c r="F38" s="29">
        <v>600</v>
      </c>
      <c r="G38" s="6"/>
      <c r="H38" s="7"/>
      <c r="I38" s="20">
        <f>G38*H38</f>
        <v>0</v>
      </c>
      <c r="J38" s="20">
        <f t="shared" si="11"/>
        <v>0</v>
      </c>
      <c r="K38" s="20">
        <f>F38*G38</f>
        <v>0</v>
      </c>
      <c r="L38" s="21">
        <f t="shared" si="10"/>
        <v>0</v>
      </c>
    </row>
    <row r="39" spans="1:12" ht="32.25" customHeight="1" thickBot="1">
      <c r="A39" s="26">
        <v>30</v>
      </c>
      <c r="B39" s="30" t="s">
        <v>50</v>
      </c>
      <c r="C39" s="30"/>
      <c r="D39" s="30"/>
      <c r="E39" s="15" t="s">
        <v>21</v>
      </c>
      <c r="F39" s="29">
        <v>648</v>
      </c>
      <c r="G39" s="6"/>
      <c r="H39" s="7"/>
      <c r="I39" s="20">
        <f>G39*H39</f>
        <v>0</v>
      </c>
      <c r="J39" s="20">
        <f t="shared" si="11"/>
        <v>0</v>
      </c>
      <c r="K39" s="20">
        <f>F39*G39</f>
        <v>0</v>
      </c>
      <c r="L39" s="21">
        <f t="shared" si="10"/>
        <v>0</v>
      </c>
    </row>
    <row r="40" spans="1:12" ht="36" customHeight="1" thickBot="1">
      <c r="A40" s="26">
        <v>31</v>
      </c>
      <c r="B40" s="30" t="s">
        <v>51</v>
      </c>
      <c r="C40" s="30"/>
      <c r="D40" s="30"/>
      <c r="E40" s="15" t="s">
        <v>21</v>
      </c>
      <c r="F40" s="29">
        <v>648</v>
      </c>
      <c r="G40" s="6"/>
      <c r="H40" s="7"/>
      <c r="I40" s="20">
        <f>G40*H40</f>
        <v>0</v>
      </c>
      <c r="J40" s="20">
        <f t="shared" ref="J40:J43" si="14">F40*I40</f>
        <v>0</v>
      </c>
      <c r="K40" s="20">
        <f>F40*G40</f>
        <v>0</v>
      </c>
      <c r="L40" s="21">
        <f t="shared" si="0"/>
        <v>0</v>
      </c>
    </row>
    <row r="41" spans="1:12" ht="36" customHeight="1" thickBot="1">
      <c r="A41" s="26">
        <v>32</v>
      </c>
      <c r="B41" s="30" t="s">
        <v>52</v>
      </c>
      <c r="C41" s="30"/>
      <c r="D41" s="30"/>
      <c r="E41" s="15" t="s">
        <v>21</v>
      </c>
      <c r="F41" s="29">
        <v>72</v>
      </c>
      <c r="G41" s="6"/>
      <c r="H41" s="7"/>
      <c r="I41" s="20">
        <f>G41*H41</f>
        <v>0</v>
      </c>
      <c r="J41" s="20">
        <f t="shared" si="14"/>
        <v>0</v>
      </c>
      <c r="K41" s="20">
        <f>F41*G41</f>
        <v>0</v>
      </c>
      <c r="L41" s="21">
        <f t="shared" si="0"/>
        <v>0</v>
      </c>
    </row>
    <row r="42" spans="1:12" ht="36" customHeight="1" thickBot="1">
      <c r="A42" s="26">
        <v>33</v>
      </c>
      <c r="B42" s="30" t="s">
        <v>53</v>
      </c>
      <c r="C42" s="30"/>
      <c r="D42" s="30"/>
      <c r="E42" s="15" t="s">
        <v>21</v>
      </c>
      <c r="F42" s="29">
        <v>576</v>
      </c>
      <c r="G42" s="6"/>
      <c r="H42" s="7"/>
      <c r="I42" s="20">
        <f>G42*H42</f>
        <v>0</v>
      </c>
      <c r="J42" s="20">
        <f t="shared" si="14"/>
        <v>0</v>
      </c>
      <c r="K42" s="20">
        <f>F42*G42</f>
        <v>0</v>
      </c>
      <c r="L42" s="21">
        <f t="shared" ref="L42:L43" si="15">J42+K42</f>
        <v>0</v>
      </c>
    </row>
    <row r="43" spans="1:12" ht="36" customHeight="1" thickBot="1">
      <c r="A43" s="26">
        <v>34</v>
      </c>
      <c r="B43" s="30" t="s">
        <v>54</v>
      </c>
      <c r="C43" s="30"/>
      <c r="D43" s="30"/>
      <c r="E43" s="15" t="s">
        <v>21</v>
      </c>
      <c r="F43" s="29">
        <v>2592</v>
      </c>
      <c r="G43" s="6"/>
      <c r="H43" s="7"/>
      <c r="I43" s="20">
        <f>G43*H43</f>
        <v>0</v>
      </c>
      <c r="J43" s="20">
        <f t="shared" si="14"/>
        <v>0</v>
      </c>
      <c r="K43" s="20">
        <f>F43*G43</f>
        <v>0</v>
      </c>
      <c r="L43" s="21">
        <f t="shared" si="15"/>
        <v>0</v>
      </c>
    </row>
    <row r="44" spans="1:12" ht="36" customHeight="1" thickBot="1">
      <c r="A44" s="26">
        <v>35</v>
      </c>
      <c r="B44" s="30" t="s">
        <v>55</v>
      </c>
      <c r="C44" s="30"/>
      <c r="D44" s="30"/>
      <c r="E44" s="15" t="s">
        <v>21</v>
      </c>
      <c r="F44" s="29">
        <v>900</v>
      </c>
      <c r="G44" s="6"/>
      <c r="H44" s="7"/>
      <c r="I44" s="20">
        <f>G44*H44</f>
        <v>0</v>
      </c>
      <c r="J44" s="20">
        <f t="shared" si="2"/>
        <v>0</v>
      </c>
      <c r="K44" s="20">
        <f>F44*G44</f>
        <v>0</v>
      </c>
      <c r="L44" s="21">
        <f t="shared" ref="L44" si="16">J44+K44</f>
        <v>0</v>
      </c>
    </row>
    <row r="45" spans="1:12" ht="36" customHeight="1" thickBot="1">
      <c r="A45" s="26">
        <v>36</v>
      </c>
      <c r="B45" s="30" t="s">
        <v>56</v>
      </c>
      <c r="C45" s="30"/>
      <c r="D45" s="30"/>
      <c r="E45" s="15" t="s">
        <v>21</v>
      </c>
      <c r="F45" s="29">
        <v>30000</v>
      </c>
      <c r="G45" s="6"/>
      <c r="H45" s="7"/>
      <c r="I45" s="20">
        <f>G45*H45</f>
        <v>0</v>
      </c>
      <c r="J45" s="20">
        <f t="shared" ref="J45:J47" si="17">F45*I45</f>
        <v>0</v>
      </c>
      <c r="K45" s="20">
        <f>F45*G45</f>
        <v>0</v>
      </c>
      <c r="L45" s="21">
        <f t="shared" si="0"/>
        <v>0</v>
      </c>
    </row>
    <row r="46" spans="1:12" ht="36" customHeight="1" thickBot="1">
      <c r="A46" s="26">
        <v>37</v>
      </c>
      <c r="B46" s="30" t="s">
        <v>57</v>
      </c>
      <c r="C46" s="30"/>
      <c r="D46" s="30"/>
      <c r="E46" s="15" t="s">
        <v>21</v>
      </c>
      <c r="F46" s="29">
        <v>236</v>
      </c>
      <c r="G46" s="6"/>
      <c r="H46" s="7"/>
      <c r="I46" s="20">
        <f>G46*H46</f>
        <v>0</v>
      </c>
      <c r="J46" s="20">
        <f t="shared" si="17"/>
        <v>0</v>
      </c>
      <c r="K46" s="20">
        <f>F46*G46</f>
        <v>0</v>
      </c>
      <c r="L46" s="21">
        <f t="shared" si="0"/>
        <v>0</v>
      </c>
    </row>
    <row r="47" spans="1:12" ht="36" customHeight="1" thickBot="1">
      <c r="A47" s="26">
        <v>38</v>
      </c>
      <c r="B47" s="30" t="s">
        <v>58</v>
      </c>
      <c r="C47" s="30"/>
      <c r="D47" s="30"/>
      <c r="E47" s="15" t="s">
        <v>21</v>
      </c>
      <c r="F47" s="29">
        <v>864</v>
      </c>
      <c r="G47" s="6"/>
      <c r="H47" s="7"/>
      <c r="I47" s="20">
        <f>G47*H47</f>
        <v>0</v>
      </c>
      <c r="J47" s="20">
        <f t="shared" si="17"/>
        <v>0</v>
      </c>
      <c r="K47" s="20">
        <f>F47*G47</f>
        <v>0</v>
      </c>
      <c r="L47" s="21">
        <f t="shared" ref="L47" si="18">J47+K47</f>
        <v>0</v>
      </c>
    </row>
    <row r="48" spans="1:12" ht="36" customHeight="1" thickBot="1">
      <c r="A48" s="26">
        <v>39</v>
      </c>
      <c r="B48" s="30" t="s">
        <v>59</v>
      </c>
      <c r="C48" s="30"/>
      <c r="D48" s="30"/>
      <c r="E48" s="15" t="s">
        <v>21</v>
      </c>
      <c r="F48" s="29">
        <v>552</v>
      </c>
      <c r="G48" s="6"/>
      <c r="H48" s="7"/>
      <c r="I48" s="20">
        <f>G48*H48</f>
        <v>0</v>
      </c>
      <c r="J48" s="20">
        <f t="shared" si="2"/>
        <v>0</v>
      </c>
      <c r="K48" s="20">
        <f>F48*G48</f>
        <v>0</v>
      </c>
      <c r="L48" s="21">
        <f t="shared" ref="L48" si="19">J48+K48</f>
        <v>0</v>
      </c>
    </row>
    <row r="49" spans="1:12" ht="6" customHeight="1" thickBot="1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</row>
    <row r="50" spans="1:12" ht="33.75" customHeight="1">
      <c r="A50" s="55" t="s">
        <v>60</v>
      </c>
      <c r="B50" s="56"/>
      <c r="C50" s="56"/>
      <c r="D50" s="56"/>
      <c r="E50" s="56"/>
      <c r="F50" s="56"/>
      <c r="G50" s="56"/>
      <c r="H50" s="56"/>
      <c r="I50" s="56"/>
      <c r="J50" s="22"/>
      <c r="K50" s="53">
        <f>SUM(K10:K48)</f>
        <v>0</v>
      </c>
      <c r="L50" s="54"/>
    </row>
    <row r="51" spans="1:12" ht="33.75" customHeight="1" thickBot="1">
      <c r="A51" s="57" t="s">
        <v>61</v>
      </c>
      <c r="B51" s="58"/>
      <c r="C51" s="58"/>
      <c r="D51" s="58"/>
      <c r="E51" s="58"/>
      <c r="F51" s="58"/>
      <c r="G51" s="58"/>
      <c r="H51" s="58"/>
      <c r="I51" s="58"/>
      <c r="J51" s="23"/>
      <c r="K51" s="51">
        <f>SUM(J10:J48)</f>
        <v>0</v>
      </c>
      <c r="L51" s="52"/>
    </row>
    <row r="52" spans="1:12" ht="6" customHeight="1" thickBot="1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</row>
    <row r="53" spans="1:12" s="4" customFormat="1" ht="76.5" customHeight="1" thickBot="1">
      <c r="A53" s="36" t="s">
        <v>62</v>
      </c>
      <c r="B53" s="37"/>
      <c r="C53" s="38"/>
      <c r="D53" s="39"/>
      <c r="E53" s="40"/>
      <c r="F53" s="40"/>
      <c r="G53" s="41"/>
      <c r="H53" s="62" t="s">
        <v>63</v>
      </c>
      <c r="I53" s="38"/>
      <c r="J53" s="8"/>
      <c r="K53" s="63">
        <f>K50+K51</f>
        <v>0</v>
      </c>
      <c r="L53" s="64"/>
    </row>
    <row r="54" spans="1:12" ht="6" customHeigh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</row>
    <row r="55" spans="1:12" ht="6" customHeight="1" thickBo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</row>
    <row r="56" spans="1:12" ht="10.5" customHeight="1">
      <c r="A56" s="48" t="s">
        <v>64</v>
      </c>
      <c r="B56" s="42"/>
      <c r="C56" s="42"/>
      <c r="D56" s="42"/>
      <c r="E56" s="42"/>
      <c r="F56" s="42"/>
      <c r="G56" s="42"/>
      <c r="H56" s="42" t="s">
        <v>65</v>
      </c>
      <c r="I56" s="42"/>
      <c r="J56" s="42"/>
      <c r="K56" s="42"/>
      <c r="L56" s="43"/>
    </row>
    <row r="57" spans="1:12" ht="10.5" customHeight="1">
      <c r="A57" s="49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5"/>
    </row>
    <row r="58" spans="1:12" ht="10.5" customHeight="1">
      <c r="A58" s="49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5"/>
    </row>
    <row r="59" spans="1:12" ht="10.5" customHeight="1">
      <c r="A59" s="49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5"/>
    </row>
    <row r="60" spans="1:12" ht="10.5" customHeight="1" thickBot="1">
      <c r="A60" s="50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7"/>
    </row>
    <row r="63" spans="1:12" ht="20.25">
      <c r="I63" s="5"/>
    </row>
    <row r="64" spans="1:12" ht="20.25">
      <c r="I64" s="5"/>
    </row>
  </sheetData>
  <mergeCells count="67">
    <mergeCell ref="B9:D9"/>
    <mergeCell ref="A7:B7"/>
    <mergeCell ref="K5:L5"/>
    <mergeCell ref="K7:L7"/>
    <mergeCell ref="H6:I6"/>
    <mergeCell ref="H7:I7"/>
    <mergeCell ref="K6:L6"/>
    <mergeCell ref="H5:I5"/>
    <mergeCell ref="A2:L3"/>
    <mergeCell ref="C5:G5"/>
    <mergeCell ref="C6:G6"/>
    <mergeCell ref="C7:G7"/>
    <mergeCell ref="A5:B5"/>
    <mergeCell ref="A6:B6"/>
    <mergeCell ref="H56:L60"/>
    <mergeCell ref="A56:G60"/>
    <mergeCell ref="K51:L51"/>
    <mergeCell ref="K50:L50"/>
    <mergeCell ref="A50:I50"/>
    <mergeCell ref="A51:I51"/>
    <mergeCell ref="A52:L52"/>
    <mergeCell ref="A54:L54"/>
    <mergeCell ref="H53:I53"/>
    <mergeCell ref="A55:L55"/>
    <mergeCell ref="K53:L53"/>
    <mergeCell ref="B10:D10"/>
    <mergeCell ref="B13:D13"/>
    <mergeCell ref="B14:D14"/>
    <mergeCell ref="B17:D17"/>
    <mergeCell ref="A53:C53"/>
    <mergeCell ref="D53:G53"/>
    <mergeCell ref="B12:D12"/>
    <mergeCell ref="B11:D11"/>
    <mergeCell ref="B16:D16"/>
    <mergeCell ref="B15:D15"/>
    <mergeCell ref="B48:D48"/>
    <mergeCell ref="B45:D45"/>
    <mergeCell ref="B44:D44"/>
    <mergeCell ref="B40:D40"/>
    <mergeCell ref="A49:L49"/>
    <mergeCell ref="B28:D28"/>
    <mergeCell ref="B29:D29"/>
    <mergeCell ref="B30:D30"/>
    <mergeCell ref="B31:D31"/>
    <mergeCell ref="B23:D23"/>
    <mergeCell ref="B24:D24"/>
    <mergeCell ref="B25:D25"/>
    <mergeCell ref="B26:D26"/>
    <mergeCell ref="B27:D27"/>
    <mergeCell ref="B18:D18"/>
    <mergeCell ref="B19:D19"/>
    <mergeCell ref="B20:D20"/>
    <mergeCell ref="B21:D21"/>
    <mergeCell ref="B22:D22"/>
    <mergeCell ref="B36:D36"/>
    <mergeCell ref="B37:D37"/>
    <mergeCell ref="B38:D38"/>
    <mergeCell ref="B39:D39"/>
    <mergeCell ref="B32:D32"/>
    <mergeCell ref="B33:D33"/>
    <mergeCell ref="B34:D34"/>
    <mergeCell ref="B35:D35"/>
    <mergeCell ref="B41:D41"/>
    <mergeCell ref="B42:D42"/>
    <mergeCell ref="B43:D43"/>
    <mergeCell ref="B46:D46"/>
    <mergeCell ref="B47:D47"/>
  </mergeCells>
  <dataValidations count="1">
    <dataValidation type="decimal" allowBlank="1" showInputMessage="1" showErrorMessage="1" errorTitle="ALERTA" error="EN ESTA CELDA SOLO ES PERMITIDO DÍGITOS NUMÉRICOS" sqref="G10:H48" xr:uid="{00000000-0002-0000-0000-000000000000}">
      <formula1>0</formula1>
      <formula2>9999999.99</formula2>
    </dataValidation>
  </dataValidations>
  <printOptions horizontalCentered="1"/>
  <pageMargins left="0.12" right="0.11" top="0.5" bottom="0.39370078740157499" header="0.31496062992126" footer="0.31496062992126"/>
  <pageSetup scale="58" fitToHeight="0" orientation="landscape" r:id="rId1"/>
  <headerFooter>
    <oddFooter>&amp;R&amp;"Calibri,Normal"&amp;K000000Página &amp;P de &amp;N</oddFooter>
  </headerFooter>
  <colBreaks count="1" manualBreakCount="1">
    <brk id="1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  <UserInfo>
        <DisplayName>Argelis R. Olivero R.</DisplayName>
        <AccountId>1529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772754da9f4f3f993a6b98f8ffbe860a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6fdbbc0a90574e1657b10cd8b9f31578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BB8385FE-381B-41D9-8A86-CD448A939B25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Argelis R. Olivero R.</cp:lastModifiedBy>
  <cp:revision/>
  <dcterms:created xsi:type="dcterms:W3CDTF">2014-12-15T12:59:31Z</dcterms:created>
  <dcterms:modified xsi:type="dcterms:W3CDTF">2024-04-10T10:18:59Z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