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mpool\Desktop\2024\LPN-04\"/>
    </mc:Choice>
  </mc:AlternateContent>
  <xr:revisionPtr revIDLastSave="0" documentId="13_ncr:1_{D7057EC6-EAE6-40F9-9A31-89E99C523E59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38520" yWindow="-120" windowWidth="30960" windowHeight="16800" tabRatio="595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5" l="1"/>
  <c r="J15" i="5"/>
  <c r="K15" i="5" s="1"/>
  <c r="L16" i="5"/>
  <c r="J16" i="5"/>
  <c r="K16" i="5" s="1"/>
  <c r="M16" i="5" s="1"/>
  <c r="L11" i="5"/>
  <c r="J11" i="5"/>
  <c r="K11" i="5" s="1"/>
  <c r="M11" i="5" s="1"/>
  <c r="L12" i="5"/>
  <c r="J12" i="5"/>
  <c r="K12" i="5" s="1"/>
  <c r="M12" i="5" s="1"/>
  <c r="L14" i="5"/>
  <c r="L17" i="5"/>
  <c r="L13" i="5"/>
  <c r="L10" i="5"/>
  <c r="J14" i="5"/>
  <c r="K14" i="5" s="1"/>
  <c r="J17" i="5"/>
  <c r="K17" i="5" s="1"/>
  <c r="J13" i="5"/>
  <c r="K13" i="5" s="1"/>
  <c r="J10" i="5"/>
  <c r="K10" i="5" s="1"/>
  <c r="J18" i="5"/>
  <c r="M15" i="5" l="1"/>
  <c r="M17" i="5"/>
  <c r="M14" i="5"/>
  <c r="M13" i="5"/>
  <c r="M10" i="5"/>
  <c r="L18" i="5"/>
  <c r="L20" i="5" s="1"/>
  <c r="K18" i="5" l="1"/>
  <c r="M18" i="5" s="1"/>
  <c r="L21" i="5" l="1"/>
  <c r="L23" i="5" s="1"/>
</calcChain>
</file>

<file path=xl/sharedStrings.xml><?xml version="1.0" encoding="utf-8"?>
<sst xmlns="http://schemas.openxmlformats.org/spreadsheetml/2006/main" count="44" uniqueCount="35">
  <si>
    <t>Título del Proceso:</t>
  </si>
  <si>
    <t>No. Expediente:</t>
  </si>
  <si>
    <t>Nombre del Oferente:</t>
  </si>
  <si>
    <t>RNC/Cédula:</t>
  </si>
  <si>
    <t>Fecha:</t>
  </si>
  <si>
    <t>RPE:</t>
  </si>
  <si>
    <t>Descripción del Bien</t>
  </si>
  <si>
    <t>Unidad de Medida</t>
  </si>
  <si>
    <t>Cantidad</t>
  </si>
  <si>
    <t>Precio unitario</t>
  </si>
  <si>
    <t>ITBIS %</t>
  </si>
  <si>
    <t>ITBIS RD$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</si>
  <si>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</si>
  <si>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</si>
  <si>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</si>
  <si>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</si>
  <si>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</si>
  <si>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</si>
  <si>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</si>
  <si>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(oculto)</t>
  </si>
  <si>
    <t>FORMULARIO DE OFERTA ECONÓMICA</t>
  </si>
  <si>
    <t>ADQUISICIÓN DE EQUIPOS Y ACCESORIOS TECNOLÓGICOS PARA LAS OPERACIONES DEL PODER JUDICIAL</t>
  </si>
  <si>
    <t>LPN-CPJ-04-2024</t>
  </si>
  <si>
    <t>Lotes
núm.</t>
  </si>
  <si>
    <t>Items</t>
  </si>
  <si>
    <t>Microcomputadora completa, incluyendo doble monitor y accesorios</t>
  </si>
  <si>
    <t xml:space="preserve">unidad </t>
  </si>
  <si>
    <t>Laptops corporativas gama media + accesorios</t>
  </si>
  <si>
    <t>Escáneres gama media</t>
  </si>
  <si>
    <t>Monitor 24” pulgadas</t>
  </si>
  <si>
    <t>UPS (1,000 VA</t>
  </si>
  <si>
    <t>TV Smart 65" (Android TV)  + bases metálicas</t>
  </si>
  <si>
    <t>TV Smart 75" (Android TV)  + bases metálicas</t>
  </si>
  <si>
    <t>Transmisor HDMI LAN Extender</t>
  </si>
  <si>
    <t>Solución de audiovisual, cámaras robóticas, amplificación, captura de audio, transcripción y transmisión en (30) salones de audiencias 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</si>
</sst>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164" fontId="7" fillId="4" borderId="8" xfId="0" applyNumberFormat="1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 applyProtection="1">
      <alignment horizontal="center" vertical="center"/>
      <protection locked="0"/>
    </xf>
    <xf numFmtId="164" fontId="7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right" vertical="center"/>
    </xf>
    <xf numFmtId="0" fontId="7" fillId="4" borderId="22" xfId="0" applyFont="1" applyFill="1" applyBorder="1" applyAlignment="1">
      <alignment horizontal="right" vertical="center"/>
    </xf>
    <xf numFmtId="0" fontId="9" fillId="0" borderId="19" xfId="0" applyFont="1" applyBorder="1" applyAlignment="1" applyProtection="1">
      <alignment horizontal="center" wrapText="1"/>
      <protection locked="0"/>
    </xf>
    <xf numFmtId="0" fontId="9" fillId="0" borderId="18" xfId="0" applyFont="1" applyBorder="1" applyAlignment="1" applyProtection="1">
      <alignment horizontal="center" wrapText="1"/>
      <protection locked="0"/>
    </xf>
    <xf numFmtId="0" fontId="9" fillId="0" borderId="22" xfId="0" applyFont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54159</xdr:colOff>
      <xdr:row>3</xdr:row>
      <xdr:rowOff>35719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16509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view="pageBreakPreview" zoomScaleNormal="80" zoomScaleSheetLayoutView="100" workbookViewId="0">
      <selection activeCell="D5" sqref="D5:H5"/>
    </sheetView>
  </sheetViews>
  <sheetFormatPr baseColWidth="10" defaultColWidth="11.42578125" defaultRowHeight="15" x14ac:dyDescent="0.25"/>
  <cols>
    <col min="1" max="2" width="8.28515625" style="1" customWidth="1"/>
    <col min="3" max="3" width="19.5703125" style="1" customWidth="1"/>
    <col min="4" max="4" width="17.140625" style="1" customWidth="1"/>
    <col min="5" max="5" width="15.28515625" style="1" customWidth="1"/>
    <col min="6" max="6" width="14" style="1" customWidth="1"/>
    <col min="7" max="7" width="11.85546875" style="1" customWidth="1"/>
    <col min="8" max="8" width="28.5703125" style="1" customWidth="1"/>
    <col min="9" max="9" width="11.42578125" style="1" customWidth="1"/>
    <col min="10" max="10" width="30.140625" style="1" customWidth="1"/>
    <col min="11" max="11" width="15.85546875" style="1" hidden="1" customWidth="1"/>
    <col min="12" max="12" width="15.42578125" style="1" hidden="1" customWidth="1"/>
    <col min="13" max="13" width="33.5703125" style="1" customWidth="1"/>
    <col min="14" max="16384" width="11.42578125" style="1"/>
  </cols>
  <sheetData>
    <row r="1" spans="1:13" ht="53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8.95" customHeight="1" x14ac:dyDescent="0.25">
      <c r="A2" s="56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0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23.25" customHeight="1" x14ac:dyDescent="0.25">
      <c r="A4" s="10"/>
      <c r="B4" s="10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39" customHeight="1" x14ac:dyDescent="0.25">
      <c r="A5" s="63" t="s">
        <v>0</v>
      </c>
      <c r="B5" s="63"/>
      <c r="C5" s="63"/>
      <c r="D5" s="70" t="s">
        <v>21</v>
      </c>
      <c r="E5" s="70"/>
      <c r="F5" s="70"/>
      <c r="G5" s="70"/>
      <c r="H5" s="70"/>
      <c r="I5" s="63" t="s">
        <v>1</v>
      </c>
      <c r="J5" s="63"/>
      <c r="K5" s="71"/>
      <c r="L5" s="72" t="s">
        <v>22</v>
      </c>
      <c r="M5" s="72"/>
    </row>
    <row r="6" spans="1:13" ht="36.75" customHeight="1" x14ac:dyDescent="0.25">
      <c r="A6" s="62" t="s">
        <v>2</v>
      </c>
      <c r="B6" s="73"/>
      <c r="C6" s="63"/>
      <c r="D6" s="57"/>
      <c r="E6" s="58"/>
      <c r="F6" s="58"/>
      <c r="G6" s="58"/>
      <c r="H6" s="59"/>
      <c r="I6" s="63" t="s">
        <v>3</v>
      </c>
      <c r="J6" s="63"/>
      <c r="K6" s="2"/>
      <c r="L6" s="68"/>
      <c r="M6" s="69"/>
    </row>
    <row r="7" spans="1:13" ht="36.75" customHeight="1" thickBot="1" x14ac:dyDescent="0.3">
      <c r="A7" s="64" t="s">
        <v>4</v>
      </c>
      <c r="B7" s="74"/>
      <c r="C7" s="65"/>
      <c r="D7" s="60"/>
      <c r="E7" s="61"/>
      <c r="F7" s="61"/>
      <c r="G7" s="61"/>
      <c r="H7" s="61"/>
      <c r="I7" s="65" t="s">
        <v>5</v>
      </c>
      <c r="J7" s="65"/>
      <c r="K7" s="3"/>
      <c r="L7" s="66"/>
      <c r="M7" s="67"/>
    </row>
    <row r="8" spans="1:13" ht="6" customHeight="1" thickBot="1" x14ac:dyDescent="0.3">
      <c r="A8" s="11"/>
      <c r="B8" s="11"/>
      <c r="C8" s="11"/>
      <c r="D8" s="11"/>
      <c r="E8" s="11"/>
      <c r="F8" s="12"/>
      <c r="G8" s="12"/>
      <c r="H8" s="12"/>
      <c r="I8" s="12"/>
      <c r="J8" s="12"/>
      <c r="K8" s="12"/>
      <c r="L8" s="12"/>
      <c r="M8" s="12"/>
    </row>
    <row r="9" spans="1:13" ht="40.5" customHeight="1" thickBot="1" x14ac:dyDescent="0.3">
      <c r="A9" s="80" t="s">
        <v>23</v>
      </c>
      <c r="B9" s="80" t="s">
        <v>24</v>
      </c>
      <c r="C9" s="81" t="s">
        <v>6</v>
      </c>
      <c r="D9" s="81"/>
      <c r="E9" s="81"/>
      <c r="F9" s="80" t="s">
        <v>7</v>
      </c>
      <c r="G9" s="13" t="s">
        <v>8</v>
      </c>
      <c r="H9" s="13" t="s">
        <v>9</v>
      </c>
      <c r="I9" s="13" t="s">
        <v>10</v>
      </c>
      <c r="J9" s="13" t="s">
        <v>11</v>
      </c>
      <c r="K9" s="13" t="s">
        <v>19</v>
      </c>
      <c r="L9" s="13" t="s">
        <v>19</v>
      </c>
      <c r="M9" s="14" t="s">
        <v>12</v>
      </c>
    </row>
    <row r="10" spans="1:13" ht="36" customHeight="1" thickBot="1" x14ac:dyDescent="0.3">
      <c r="A10" s="84">
        <v>1</v>
      </c>
      <c r="B10" s="82">
        <v>1</v>
      </c>
      <c r="C10" s="83" t="s">
        <v>25</v>
      </c>
      <c r="D10" s="83"/>
      <c r="E10" s="83"/>
      <c r="F10" s="16" t="s">
        <v>26</v>
      </c>
      <c r="G10" s="15">
        <v>320</v>
      </c>
      <c r="H10" s="6"/>
      <c r="I10" s="7">
        <v>0.18</v>
      </c>
      <c r="J10" s="19">
        <f>H10*I10</f>
        <v>0</v>
      </c>
      <c r="K10" s="19">
        <f>G10*J10</f>
        <v>0</v>
      </c>
      <c r="L10" s="19">
        <f>G10*H10</f>
        <v>0</v>
      </c>
      <c r="M10" s="20">
        <f>K10+L10</f>
        <v>0</v>
      </c>
    </row>
    <row r="11" spans="1:13" ht="23.25" customHeight="1" thickBot="1" x14ac:dyDescent="0.3">
      <c r="A11" s="85">
        <v>2</v>
      </c>
      <c r="B11" s="82">
        <v>1</v>
      </c>
      <c r="C11" s="83" t="s">
        <v>27</v>
      </c>
      <c r="D11" s="83"/>
      <c r="E11" s="83"/>
      <c r="F11" s="16" t="s">
        <v>26</v>
      </c>
      <c r="G11" s="17">
        <v>18</v>
      </c>
      <c r="H11" s="6"/>
      <c r="I11" s="7">
        <v>0.18</v>
      </c>
      <c r="J11" s="21">
        <f>H11*I11</f>
        <v>0</v>
      </c>
      <c r="K11" s="21">
        <f>G11*J11</f>
        <v>0</v>
      </c>
      <c r="L11" s="21">
        <f>G11*H11</f>
        <v>0</v>
      </c>
      <c r="M11" s="22">
        <f>K11+L11</f>
        <v>0</v>
      </c>
    </row>
    <row r="12" spans="1:13" ht="24" customHeight="1" thickBot="1" x14ac:dyDescent="0.3">
      <c r="A12" s="86"/>
      <c r="B12" s="82">
        <v>2</v>
      </c>
      <c r="C12" s="83" t="s">
        <v>28</v>
      </c>
      <c r="D12" s="83"/>
      <c r="E12" s="83"/>
      <c r="F12" s="16" t="s">
        <v>26</v>
      </c>
      <c r="G12" s="17">
        <v>11</v>
      </c>
      <c r="H12" s="6"/>
      <c r="I12" s="7">
        <v>0.18</v>
      </c>
      <c r="J12" s="21">
        <f>H12*I12</f>
        <v>0</v>
      </c>
      <c r="K12" s="21">
        <f>G12*J12</f>
        <v>0</v>
      </c>
      <c r="L12" s="21">
        <f>G12*H12</f>
        <v>0</v>
      </c>
      <c r="M12" s="22">
        <f>K12+L12</f>
        <v>0</v>
      </c>
    </row>
    <row r="13" spans="1:13" ht="21.75" customHeight="1" thickBot="1" x14ac:dyDescent="0.3">
      <c r="A13" s="87"/>
      <c r="B13" s="82">
        <v>3</v>
      </c>
      <c r="C13" s="83" t="s">
        <v>29</v>
      </c>
      <c r="D13" s="83"/>
      <c r="E13" s="83"/>
      <c r="F13" s="16" t="s">
        <v>26</v>
      </c>
      <c r="G13" s="17">
        <v>98</v>
      </c>
      <c r="H13" s="6"/>
      <c r="I13" s="7">
        <v>0.18</v>
      </c>
      <c r="J13" s="21">
        <f>H13*I13</f>
        <v>0</v>
      </c>
      <c r="K13" s="21">
        <f>G13*J13</f>
        <v>0</v>
      </c>
      <c r="L13" s="21">
        <f>G13*H13</f>
        <v>0</v>
      </c>
      <c r="M13" s="22">
        <f>K13+L13</f>
        <v>0</v>
      </c>
    </row>
    <row r="14" spans="1:13" ht="24.75" customHeight="1" thickBot="1" x14ac:dyDescent="0.3">
      <c r="A14" s="84">
        <v>3</v>
      </c>
      <c r="B14" s="82">
        <v>1</v>
      </c>
      <c r="C14" s="83" t="s">
        <v>30</v>
      </c>
      <c r="D14" s="83"/>
      <c r="E14" s="83"/>
      <c r="F14" s="16" t="s">
        <v>26</v>
      </c>
      <c r="G14" s="17">
        <v>250</v>
      </c>
      <c r="H14" s="6"/>
      <c r="I14" s="7">
        <v>0.18</v>
      </c>
      <c r="J14" s="21">
        <f t="shared" ref="J14:J17" si="0">H14*I14</f>
        <v>0</v>
      </c>
      <c r="K14" s="21">
        <f t="shared" ref="K14:K17" si="1">G14*J14</f>
        <v>0</v>
      </c>
      <c r="L14" s="21">
        <f t="shared" ref="L14:L17" si="2">G14*H14</f>
        <v>0</v>
      </c>
      <c r="M14" s="22">
        <f>K14+L14</f>
        <v>0</v>
      </c>
    </row>
    <row r="15" spans="1:13" ht="23.25" customHeight="1" thickBot="1" x14ac:dyDescent="0.3">
      <c r="A15" s="88">
        <v>4</v>
      </c>
      <c r="B15" s="82">
        <v>1</v>
      </c>
      <c r="C15" s="83" t="s">
        <v>31</v>
      </c>
      <c r="D15" s="83"/>
      <c r="E15" s="83"/>
      <c r="F15" s="16" t="s">
        <v>26</v>
      </c>
      <c r="G15" s="17">
        <v>125</v>
      </c>
      <c r="H15" s="6"/>
      <c r="I15" s="7">
        <v>0.18</v>
      </c>
      <c r="J15" s="21">
        <f t="shared" si="0"/>
        <v>0</v>
      </c>
      <c r="K15" s="21">
        <f t="shared" si="1"/>
        <v>0</v>
      </c>
      <c r="L15" s="21">
        <f t="shared" si="2"/>
        <v>0</v>
      </c>
      <c r="M15" s="22">
        <f>K15+L15</f>
        <v>0</v>
      </c>
    </row>
    <row r="16" spans="1:13" ht="24.75" customHeight="1" thickBot="1" x14ac:dyDescent="0.3">
      <c r="A16" s="88"/>
      <c r="B16" s="82">
        <v>2</v>
      </c>
      <c r="C16" s="83" t="s">
        <v>32</v>
      </c>
      <c r="D16" s="83"/>
      <c r="E16" s="83"/>
      <c r="F16" s="16" t="s">
        <v>26</v>
      </c>
      <c r="G16" s="17">
        <v>17</v>
      </c>
      <c r="H16" s="6"/>
      <c r="I16" s="7">
        <v>0.18</v>
      </c>
      <c r="J16" s="21">
        <f t="shared" ref="J16" si="3">H16*I16</f>
        <v>0</v>
      </c>
      <c r="K16" s="21">
        <f t="shared" ref="K16" si="4">G16*J16</f>
        <v>0</v>
      </c>
      <c r="L16" s="21">
        <f t="shared" ref="L16" si="5">G16*H16</f>
        <v>0</v>
      </c>
      <c r="M16" s="22">
        <f>K16+L16</f>
        <v>0</v>
      </c>
    </row>
    <row r="17" spans="1:13" ht="27" customHeight="1" thickBot="1" x14ac:dyDescent="0.3">
      <c r="A17" s="88"/>
      <c r="B17" s="82">
        <v>3</v>
      </c>
      <c r="C17" s="83" t="s">
        <v>33</v>
      </c>
      <c r="D17" s="83"/>
      <c r="E17" s="83"/>
      <c r="F17" s="16" t="s">
        <v>26</v>
      </c>
      <c r="G17" s="17">
        <v>100</v>
      </c>
      <c r="H17" s="6"/>
      <c r="I17" s="7">
        <v>0.18</v>
      </c>
      <c r="J17" s="21">
        <f t="shared" si="0"/>
        <v>0</v>
      </c>
      <c r="K17" s="21">
        <f t="shared" si="1"/>
        <v>0</v>
      </c>
      <c r="L17" s="21">
        <f t="shared" si="2"/>
        <v>0</v>
      </c>
      <c r="M17" s="22">
        <f>K17+L17</f>
        <v>0</v>
      </c>
    </row>
    <row r="18" spans="1:13" ht="54" customHeight="1" thickBot="1" x14ac:dyDescent="0.3">
      <c r="A18" s="84">
        <v>5</v>
      </c>
      <c r="B18" s="82">
        <v>1</v>
      </c>
      <c r="C18" s="83" t="s">
        <v>34</v>
      </c>
      <c r="D18" s="83"/>
      <c r="E18" s="83"/>
      <c r="F18" s="16" t="s">
        <v>26</v>
      </c>
      <c r="G18" s="18">
        <v>1</v>
      </c>
      <c r="H18" s="6"/>
      <c r="I18" s="7">
        <v>0.18</v>
      </c>
      <c r="J18" s="23">
        <f>H18*I18</f>
        <v>0</v>
      </c>
      <c r="K18" s="23">
        <f t="shared" ref="K18" si="6">G18*J18</f>
        <v>0</v>
      </c>
      <c r="L18" s="23">
        <f>G18*H18</f>
        <v>0</v>
      </c>
      <c r="M18" s="24">
        <f>K18+L18</f>
        <v>0</v>
      </c>
    </row>
    <row r="19" spans="1:13" ht="6" customHeight="1" thickBot="1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ht="33.75" customHeight="1" x14ac:dyDescent="0.25">
      <c r="A20" s="46" t="s">
        <v>13</v>
      </c>
      <c r="B20" s="75"/>
      <c r="C20" s="47"/>
      <c r="D20" s="47"/>
      <c r="E20" s="47"/>
      <c r="F20" s="47"/>
      <c r="G20" s="47"/>
      <c r="H20" s="47"/>
      <c r="I20" s="47"/>
      <c r="J20" s="47"/>
      <c r="K20" s="25"/>
      <c r="L20" s="44">
        <f>SUM(L10:L18)</f>
        <v>0</v>
      </c>
      <c r="M20" s="45"/>
    </row>
    <row r="21" spans="1:13" ht="33.75" customHeight="1" thickBot="1" x14ac:dyDescent="0.3">
      <c r="A21" s="48" t="s">
        <v>14</v>
      </c>
      <c r="B21" s="76"/>
      <c r="C21" s="49"/>
      <c r="D21" s="49"/>
      <c r="E21" s="49"/>
      <c r="F21" s="49"/>
      <c r="G21" s="49"/>
      <c r="H21" s="49"/>
      <c r="I21" s="49"/>
      <c r="J21" s="49"/>
      <c r="K21" s="26"/>
      <c r="L21" s="42">
        <f>SUM(K10:K18)</f>
        <v>0</v>
      </c>
      <c r="M21" s="43"/>
    </row>
    <row r="22" spans="1:13" ht="6" customHeight="1" thickBot="1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3" s="4" customFormat="1" ht="76.5" customHeight="1" thickBot="1" x14ac:dyDescent="0.25">
      <c r="A23" s="27" t="s">
        <v>15</v>
      </c>
      <c r="B23" s="28"/>
      <c r="C23" s="28"/>
      <c r="D23" s="29"/>
      <c r="E23" s="30"/>
      <c r="F23" s="31"/>
      <c r="G23" s="31"/>
      <c r="H23" s="32"/>
      <c r="I23" s="53" t="s">
        <v>16</v>
      </c>
      <c r="J23" s="29"/>
      <c r="K23" s="8"/>
      <c r="L23" s="54">
        <f>L20+L21</f>
        <v>0</v>
      </c>
      <c r="M23" s="55"/>
    </row>
    <row r="24" spans="1:13" ht="6" customHeight="1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</row>
    <row r="25" spans="1:13" ht="6" customHeight="1" thickBot="1" x14ac:dyDescent="0.3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3" ht="10.5" customHeight="1" x14ac:dyDescent="0.25">
      <c r="A26" s="39" t="s">
        <v>17</v>
      </c>
      <c r="B26" s="77"/>
      <c r="C26" s="33"/>
      <c r="D26" s="33"/>
      <c r="E26" s="33"/>
      <c r="F26" s="33"/>
      <c r="G26" s="33"/>
      <c r="H26" s="33"/>
      <c r="I26" s="33" t="s">
        <v>18</v>
      </c>
      <c r="J26" s="33"/>
      <c r="K26" s="33"/>
      <c r="L26" s="33"/>
      <c r="M26" s="34"/>
    </row>
    <row r="27" spans="1:13" ht="10.5" customHeight="1" x14ac:dyDescent="0.25">
      <c r="A27" s="40"/>
      <c r="B27" s="78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/>
    </row>
    <row r="28" spans="1:13" ht="10.5" customHeight="1" x14ac:dyDescent="0.25">
      <c r="A28" s="40"/>
      <c r="B28" s="78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  <row r="29" spans="1:13" ht="10.5" customHeight="1" x14ac:dyDescent="0.25">
      <c r="A29" s="40"/>
      <c r="B29" s="78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</row>
    <row r="30" spans="1:13" ht="10.5" customHeight="1" thickBot="1" x14ac:dyDescent="0.3">
      <c r="A30" s="41"/>
      <c r="B30" s="79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3" spans="10:10" ht="20.25" x14ac:dyDescent="0.25">
      <c r="J33" s="5"/>
    </row>
    <row r="34" spans="10:10" ht="20.25" x14ac:dyDescent="0.25">
      <c r="J34" s="5"/>
    </row>
  </sheetData>
  <sheetProtection algorithmName="SHA-512" hashValue="DGxX9cWbKZnuWqGTSvmsj5HhntDeMoPYa99QJG+rNKq73e7Vk6kGsqQ24vGqElkbIsyG9HzVsHf1YBupWR+Jng==" saltValue="NgfwRF3MKkwwOD9vJGzFTQ==" spinCount="100000" sheet="1" objects="1" scenarios="1"/>
  <mergeCells count="39">
    <mergeCell ref="C9:E9"/>
    <mergeCell ref="A7:C7"/>
    <mergeCell ref="L5:M5"/>
    <mergeCell ref="L7:M7"/>
    <mergeCell ref="I6:J6"/>
    <mergeCell ref="I7:J7"/>
    <mergeCell ref="L6:M6"/>
    <mergeCell ref="I5:J5"/>
    <mergeCell ref="A2:M3"/>
    <mergeCell ref="D5:H5"/>
    <mergeCell ref="D6:H6"/>
    <mergeCell ref="D7:H7"/>
    <mergeCell ref="A5:C5"/>
    <mergeCell ref="A6:C6"/>
    <mergeCell ref="I26:M30"/>
    <mergeCell ref="C18:E18"/>
    <mergeCell ref="A26:H30"/>
    <mergeCell ref="L21:M21"/>
    <mergeCell ref="L20:M20"/>
    <mergeCell ref="A20:J20"/>
    <mergeCell ref="A21:J21"/>
    <mergeCell ref="A19:M19"/>
    <mergeCell ref="A22:M22"/>
    <mergeCell ref="A24:M24"/>
    <mergeCell ref="I23:J23"/>
    <mergeCell ref="A25:M25"/>
    <mergeCell ref="L23:M23"/>
    <mergeCell ref="C10:E10"/>
    <mergeCell ref="C13:E13"/>
    <mergeCell ref="C14:E14"/>
    <mergeCell ref="C17:E17"/>
    <mergeCell ref="A23:D23"/>
    <mergeCell ref="E23:H23"/>
    <mergeCell ref="C12:E12"/>
    <mergeCell ref="C11:E11"/>
    <mergeCell ref="A11:A13"/>
    <mergeCell ref="C16:E16"/>
    <mergeCell ref="C15:E15"/>
    <mergeCell ref="A15:A17"/>
  </mergeCells>
  <dataValidations count="1">
    <dataValidation type="decimal" allowBlank="1" showInputMessage="1" showErrorMessage="1" errorTitle="ALERTA" error="EN ESTA CELDA SOLO ES PERMITIDO DÍGITOS NUMÉRICOS" sqref="H10:I18" xr:uid="{00000000-0002-0000-0000-000000000000}">
      <formula1>0</formula1>
      <formula2>9999999.99</formula2>
    </dataValidation>
  </dataValidations>
  <printOptions horizontalCentered="1"/>
  <pageMargins left="0.12" right="0.11" top="0.5" bottom="0.39370078740157499" header="0.31496062992126" footer="0.31496062992126"/>
  <pageSetup scale="58" fitToHeight="0" orientation="landscape" r:id="rId1"/>
  <headerFooter>
    <oddFooter>&amp;R&amp;"Calibri,Normal"&amp;K000000Página &amp;P de &amp;N</oddFooter>
  </headerFooter>
  <colBreaks count="1" manualBreakCount="1">
    <brk id="13" max="1048575" man="1"/>
  </colBreaks>
  <ignoredErrors>
    <ignoredError sqref="K1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772754da9f4f3f993a6b98f8ffbe860a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6fdbbc0a90574e1657b10cd8b9f3157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209cd0db-1aa9-466c-8933-4493a1504f63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ef3d409c-51e8-4a1c-b238-cf9f3673307b"/>
    <ds:schemaRef ds:uri="caf61add-cf15-4341-ad7c-3bb05f38d72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B69911-8157-4E92-B10D-663592281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cp:lastPrinted>2024-01-25T15:48:50Z</cp:lastPrinted>
  <dcterms:created xsi:type="dcterms:W3CDTF">2014-12-15T12:59:31Z</dcterms:created>
  <dcterms:modified xsi:type="dcterms:W3CDTF">2024-03-27T13:06:49Z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