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mpool\Desktop\COMPRAS\LPN-14\"/>
    </mc:Choice>
  </mc:AlternateContent>
  <xr:revisionPtr revIDLastSave="0" documentId="13_ncr:1_{654DA3AA-FC60-4229-BE7C-8617F4FE2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PN-CPJ-014-202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G12" i="5"/>
  <c r="I12" i="5" s="1"/>
  <c r="K12" i="5" s="1"/>
  <c r="G13" i="5"/>
  <c r="H13" i="5" s="1"/>
  <c r="G11" i="5"/>
  <c r="H11" i="5" s="1"/>
  <c r="J13" i="5"/>
  <c r="J11" i="5"/>
  <c r="H12" i="5" l="1"/>
  <c r="I13" i="5"/>
  <c r="K13" i="5" s="1"/>
  <c r="I11" i="5"/>
  <c r="K11" i="5" s="1"/>
  <c r="I15" i="5"/>
  <c r="I16" i="5" l="1"/>
  <c r="I18" i="5" s="1"/>
</calcChain>
</file>

<file path=xl/sharedStrings.xml><?xml version="1.0" encoding="utf-8"?>
<sst xmlns="http://schemas.openxmlformats.org/spreadsheetml/2006/main" count="27" uniqueCount="27">
  <si>
    <t>OFERTA ECONOMICA</t>
  </si>
  <si>
    <t>Título del Proceso:</t>
  </si>
  <si>
    <t xml:space="preserve">ADQUISICIÓN DE SOLUCIONES PARA LA GESTIÓN DE CONTROLES DE ACCESO Y EL ANÁLISIS Y CORRELACIÓN DE EVENTOS DE SEGURIDAD DE LA INFRAESTRUCTURA TECNOLÓGICA DEL PODER JUDICIAL </t>
  </si>
  <si>
    <t>No. Expediente:</t>
  </si>
  <si>
    <t>LPN-CPJ-014-2021</t>
  </si>
  <si>
    <t>Nombre del Oferente:</t>
  </si>
  <si>
    <t>RNC/Cédula:</t>
  </si>
  <si>
    <t>Fecha:</t>
  </si>
  <si>
    <t>RPE:</t>
  </si>
  <si>
    <t>Ítem                     No. 1</t>
  </si>
  <si>
    <t xml:space="preserve">Descripción del Bien, Servicio y Obra </t>
  </si>
  <si>
    <t>Marca y Modelo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</si>
  <si>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</si>
  <si>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</si>
  <si>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</si>
  <si>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</si>
  <si>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</si>
  <si>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</si>
  <si>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FortiAnalyzer </t>
  </si>
  <si>
    <t xml:space="preserve">FortiNAC </t>
  </si>
  <si>
    <t xml:space="preserve">FortiSIEM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</si>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</sst>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7">
    <xf numFmtId="0" fontId="0" fillId="0" borderId="0" xfId="0"/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9" fontId="5" fillId="2" borderId="3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7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12" fillId="2" borderId="13" xfId="0" applyNumberFormat="1" applyFont="1" applyFill="1" applyBorder="1" applyAlignment="1">
      <alignment horizontal="center" vertical="center"/>
    </xf>
    <xf numFmtId="164" fontId="12" fillId="2" borderId="14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82737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"/>
  <sheetViews>
    <sheetView tabSelected="1" view="pageBreakPreview" topLeftCell="A7" zoomScaleNormal="85" zoomScaleSheetLayoutView="100" workbookViewId="0">
      <selection activeCell="E13" sqref="E13"/>
    </sheetView>
  </sheetViews>
  <sheetFormatPr baseColWidth="10" defaultColWidth="11.42578125" defaultRowHeight="15" x14ac:dyDescent="0.25"/>
  <cols>
    <col min="1" max="1" width="11.28515625" style="23" customWidth="1"/>
    <col min="2" max="2" width="22.5703125" style="23" customWidth="1"/>
    <col min="3" max="3" width="39.42578125" customWidth="1"/>
    <col min="4" max="4" width="15.28515625" customWidth="1"/>
    <col min="5" max="5" width="19" customWidth="1"/>
    <col min="6" max="6" width="16.7109375" customWidth="1"/>
    <col min="7" max="7" width="18.42578125" customWidth="1"/>
    <col min="8" max="8" width="16.42578125" hidden="1" customWidth="1"/>
    <col min="9" max="9" width="21" customWidth="1"/>
    <col min="10" max="10" width="19.140625" hidden="1" customWidth="1"/>
    <col min="11" max="11" width="23.85546875" customWidth="1"/>
  </cols>
  <sheetData>
    <row r="2" spans="1:11" ht="18.9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.9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9.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53.25" customHeight="1" x14ac:dyDescent="0.25">
      <c r="A5" s="35" t="s">
        <v>1</v>
      </c>
      <c r="B5" s="36"/>
      <c r="C5" s="32" t="s">
        <v>2</v>
      </c>
      <c r="D5" s="32"/>
      <c r="E5" s="32"/>
      <c r="F5" s="84" t="s">
        <v>3</v>
      </c>
      <c r="G5" s="84"/>
      <c r="H5" s="11"/>
      <c r="I5" s="37" t="s">
        <v>4</v>
      </c>
      <c r="J5" s="37"/>
      <c r="K5" s="38"/>
    </row>
    <row r="6" spans="1:11" ht="21.75" customHeight="1" x14ac:dyDescent="0.25">
      <c r="A6" s="43" t="s">
        <v>5</v>
      </c>
      <c r="B6" s="44"/>
      <c r="C6" s="33"/>
      <c r="D6" s="33"/>
      <c r="E6" s="33"/>
      <c r="F6" s="85" t="s">
        <v>6</v>
      </c>
      <c r="G6" s="85"/>
      <c r="H6" s="10"/>
      <c r="I6" s="39"/>
      <c r="J6" s="39"/>
      <c r="K6" s="40"/>
    </row>
    <row r="7" spans="1:11" ht="21.75" customHeight="1" thickBot="1" x14ac:dyDescent="0.3">
      <c r="A7" s="45" t="s">
        <v>7</v>
      </c>
      <c r="B7" s="46"/>
      <c r="C7" s="34"/>
      <c r="D7" s="34"/>
      <c r="E7" s="34"/>
      <c r="F7" s="86" t="s">
        <v>8</v>
      </c>
      <c r="G7" s="86"/>
      <c r="H7" s="12"/>
      <c r="I7" s="41"/>
      <c r="J7" s="41"/>
      <c r="K7" s="42"/>
    </row>
    <row r="8" spans="1:11" ht="6" customHeight="1" thickBot="1" x14ac:dyDescent="0.3">
      <c r="A8" s="24"/>
      <c r="B8" s="24"/>
      <c r="C8" s="8"/>
      <c r="D8" s="9"/>
      <c r="E8" s="9"/>
      <c r="F8" s="9"/>
      <c r="G8" s="9"/>
      <c r="H8" s="9"/>
      <c r="I8" s="9"/>
      <c r="J8" s="9"/>
      <c r="K8" s="9"/>
    </row>
    <row r="9" spans="1:11" ht="33.75" customHeight="1" thickBot="1" x14ac:dyDescent="0.3">
      <c r="A9" s="13" t="s">
        <v>9</v>
      </c>
      <c r="B9" s="25" t="s">
        <v>10</v>
      </c>
      <c r="C9" s="14" t="s">
        <v>11</v>
      </c>
      <c r="D9" s="14" t="s">
        <v>12</v>
      </c>
      <c r="E9" s="14" t="s">
        <v>13</v>
      </c>
      <c r="F9" s="14" t="s">
        <v>14</v>
      </c>
      <c r="G9" s="14" t="s">
        <v>15</v>
      </c>
      <c r="H9" s="14"/>
      <c r="I9" s="14" t="s">
        <v>16</v>
      </c>
      <c r="J9" s="14"/>
      <c r="K9" s="15" t="s">
        <v>17</v>
      </c>
    </row>
    <row r="10" spans="1:11" ht="10.5" customHeight="1" thickBo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40.5" customHeight="1" x14ac:dyDescent="0.25">
      <c r="A11" s="26">
        <v>1</v>
      </c>
      <c r="B11" s="27" t="s">
        <v>18</v>
      </c>
      <c r="C11" s="6"/>
      <c r="D11" s="29">
        <v>1</v>
      </c>
      <c r="E11" s="30"/>
      <c r="F11" s="7"/>
      <c r="G11" s="16">
        <f>E11*F11</f>
        <v>0</v>
      </c>
      <c r="H11" s="16">
        <f>D11*G11</f>
        <v>0</v>
      </c>
      <c r="I11" s="16">
        <f t="shared" ref="I11:I13" si="0">E11+G11</f>
        <v>0</v>
      </c>
      <c r="J11" s="16">
        <f>D11*E11</f>
        <v>0</v>
      </c>
      <c r="K11" s="17">
        <f>D11*I11</f>
        <v>0</v>
      </c>
    </row>
    <row r="12" spans="1:11" ht="32.25" customHeight="1" x14ac:dyDescent="0.25">
      <c r="A12" s="26">
        <v>2</v>
      </c>
      <c r="B12" s="28" t="s">
        <v>19</v>
      </c>
      <c r="C12" s="4"/>
      <c r="D12" s="29">
        <v>2</v>
      </c>
      <c r="E12" s="1"/>
      <c r="F12" s="5"/>
      <c r="G12" s="18">
        <f>E12*F12</f>
        <v>0</v>
      </c>
      <c r="H12" s="18">
        <f>D12*G12</f>
        <v>0</v>
      </c>
      <c r="I12" s="18">
        <f t="shared" ref="I12" si="1">E12+G12</f>
        <v>0</v>
      </c>
      <c r="J12" s="18">
        <f>D12*E12</f>
        <v>0</v>
      </c>
      <c r="K12" s="19">
        <f>D12*I12</f>
        <v>0</v>
      </c>
    </row>
    <row r="13" spans="1:11" ht="36.75" customHeight="1" x14ac:dyDescent="0.25">
      <c r="A13" s="26">
        <v>3</v>
      </c>
      <c r="B13" s="28" t="s">
        <v>20</v>
      </c>
      <c r="C13" s="4"/>
      <c r="D13" s="29">
        <v>1</v>
      </c>
      <c r="E13" s="1"/>
      <c r="F13" s="5"/>
      <c r="G13" s="18">
        <f>E13*F13</f>
        <v>0</v>
      </c>
      <c r="H13" s="18">
        <f>D13*G13</f>
        <v>0</v>
      </c>
      <c r="I13" s="18">
        <f t="shared" si="0"/>
        <v>0</v>
      </c>
      <c r="J13" s="18">
        <f>D13*E13</f>
        <v>0</v>
      </c>
      <c r="K13" s="19">
        <f>D13*I13</f>
        <v>0</v>
      </c>
    </row>
    <row r="14" spans="1:11" ht="6" customHeight="1" thickBo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27.75" customHeight="1" x14ac:dyDescent="0.25">
      <c r="A15" s="70" t="s">
        <v>21</v>
      </c>
      <c r="B15" s="71"/>
      <c r="C15" s="72"/>
      <c r="D15" s="72"/>
      <c r="E15" s="72"/>
      <c r="F15" s="72"/>
      <c r="G15" s="72"/>
      <c r="H15" s="20"/>
      <c r="I15" s="68">
        <f>SUM(J11:J13)</f>
        <v>0</v>
      </c>
      <c r="J15" s="68"/>
      <c r="K15" s="69"/>
    </row>
    <row r="16" spans="1:11" ht="27.75" customHeight="1" thickBot="1" x14ac:dyDescent="0.3">
      <c r="A16" s="73" t="s">
        <v>22</v>
      </c>
      <c r="B16" s="74"/>
      <c r="C16" s="75"/>
      <c r="D16" s="75"/>
      <c r="E16" s="75"/>
      <c r="F16" s="75"/>
      <c r="G16" s="75"/>
      <c r="H16" s="21"/>
      <c r="I16" s="66">
        <f>SUM(H11:H13)</f>
        <v>0</v>
      </c>
      <c r="J16" s="66"/>
      <c r="K16" s="67"/>
    </row>
    <row r="17" spans="1:11" ht="6" customHeight="1" thickBot="1" x14ac:dyDescent="0.3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s="3" customFormat="1" ht="58.5" customHeight="1" thickBot="1" x14ac:dyDescent="0.25">
      <c r="A18" s="55" t="s">
        <v>23</v>
      </c>
      <c r="B18" s="56"/>
      <c r="C18" s="54"/>
      <c r="D18" s="54"/>
      <c r="E18" s="54"/>
      <c r="F18" s="82" t="s">
        <v>24</v>
      </c>
      <c r="G18" s="83"/>
      <c r="H18" s="22"/>
      <c r="I18" s="79">
        <f>I15+I16</f>
        <v>0</v>
      </c>
      <c r="J18" s="80"/>
      <c r="K18" s="81"/>
    </row>
    <row r="19" spans="1:11" ht="6" customHeight="1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6" customHeight="1" thickBot="1" x14ac:dyDescent="0.3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15" customHeight="1" x14ac:dyDescent="0.25">
      <c r="A21" s="57" t="s">
        <v>25</v>
      </c>
      <c r="B21" s="58"/>
      <c r="C21" s="59"/>
      <c r="D21" s="59"/>
      <c r="E21" s="59"/>
      <c r="F21" s="47" t="s">
        <v>26</v>
      </c>
      <c r="G21" s="47"/>
      <c r="H21" s="47"/>
      <c r="I21" s="47"/>
      <c r="J21" s="47"/>
      <c r="K21" s="48"/>
    </row>
    <row r="22" spans="1:11" ht="15" customHeight="1" x14ac:dyDescent="0.25">
      <c r="A22" s="60"/>
      <c r="B22" s="61"/>
      <c r="C22" s="62"/>
      <c r="D22" s="62"/>
      <c r="E22" s="62"/>
      <c r="F22" s="49"/>
      <c r="G22" s="49"/>
      <c r="H22" s="49"/>
      <c r="I22" s="49"/>
      <c r="J22" s="49"/>
      <c r="K22" s="50"/>
    </row>
    <row r="23" spans="1:11" ht="15" customHeight="1" x14ac:dyDescent="0.25">
      <c r="A23" s="60"/>
      <c r="B23" s="61"/>
      <c r="C23" s="62"/>
      <c r="D23" s="62"/>
      <c r="E23" s="62"/>
      <c r="F23" s="49"/>
      <c r="G23" s="49"/>
      <c r="H23" s="49"/>
      <c r="I23" s="49"/>
      <c r="J23" s="49"/>
      <c r="K23" s="50"/>
    </row>
    <row r="24" spans="1:11" ht="1.5" customHeight="1" x14ac:dyDescent="0.25">
      <c r="A24" s="60"/>
      <c r="B24" s="61"/>
      <c r="C24" s="62"/>
      <c r="D24" s="62"/>
      <c r="E24" s="62"/>
      <c r="F24" s="49"/>
      <c r="G24" s="49"/>
      <c r="H24" s="49"/>
      <c r="I24" s="49"/>
      <c r="J24" s="49"/>
      <c r="K24" s="50"/>
    </row>
    <row r="25" spans="1:11" ht="15" customHeight="1" thickBot="1" x14ac:dyDescent="0.3">
      <c r="A25" s="63"/>
      <c r="B25" s="64"/>
      <c r="C25" s="65"/>
      <c r="D25" s="65"/>
      <c r="E25" s="65"/>
      <c r="F25" s="51"/>
      <c r="G25" s="51"/>
      <c r="H25" s="51"/>
      <c r="I25" s="51"/>
      <c r="J25" s="51"/>
      <c r="K25" s="52"/>
    </row>
  </sheetData>
  <sheetProtection algorithmName="SHA-512" hashValue="WEQJuHWKSGqNGAcJUN81dn02PXWdMB8Rr+fOXrSt2TD7D0XUVrOjLfIKPW90JAMnRhZ0mYM/Dy8Yua4/THehng==" saltValue="5JhWf2a1JLPEm1Pm7ZUBkw==" spinCount="100000" sheet="1" objects="1" scenarios="1"/>
  <mergeCells count="28">
    <mergeCell ref="F21:K25"/>
    <mergeCell ref="A10:K10"/>
    <mergeCell ref="C18:E18"/>
    <mergeCell ref="A18:B18"/>
    <mergeCell ref="A21:E25"/>
    <mergeCell ref="I16:K16"/>
    <mergeCell ref="I15:K15"/>
    <mergeCell ref="A15:G15"/>
    <mergeCell ref="A16:G16"/>
    <mergeCell ref="A14:K14"/>
    <mergeCell ref="A17:K17"/>
    <mergeCell ref="A19:K19"/>
    <mergeCell ref="A20:K20"/>
    <mergeCell ref="I18:K18"/>
    <mergeCell ref="F18:G18"/>
    <mergeCell ref="A2:K3"/>
    <mergeCell ref="C5:E5"/>
    <mergeCell ref="C6:E6"/>
    <mergeCell ref="C7:E7"/>
    <mergeCell ref="A5:B5"/>
    <mergeCell ref="I5:K5"/>
    <mergeCell ref="I6:K6"/>
    <mergeCell ref="I7:K7"/>
    <mergeCell ref="A6:B6"/>
    <mergeCell ref="A7:B7"/>
    <mergeCell ref="F5:G5"/>
    <mergeCell ref="F6:G6"/>
    <mergeCell ref="F7:G7"/>
  </mergeCells>
  <dataValidations count="1">
    <dataValidation type="decimal" allowBlank="1" showInputMessage="1" showErrorMessage="1" errorTitle="ALERTA" error="EN ESTA CELDA SOLO ES PERMITIDO DÍGITOS NUMÉRICOS" sqref="E11:F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9" fitToHeight="0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15" ma:contentTypeDescription="Create a new document." ma:contentTypeScope="" ma:versionID="a05f23690c2aef07d66bb652edeeb5d3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c1cb38f3bba414b7b6a0af73153e91ec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2107A-2E20-4DB7-BA7F-DFA84E1C8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LPN-CPJ-014-2021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2021-11-17T15:02:44Z</cp:lastPrinted>
  <dcterms:created xsi:type="dcterms:W3CDTF">2014-12-15T12:59:31Z</dcterms:created>
  <dcterms:modified xsi:type="dcterms:W3CDTF">2021-11-17T15:02:50Z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