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Users/RichardGomez/Downloads/CP-CPJ-BS-15-2022/"/>
    </mc:Choice>
  </mc:AlternateContent>
  <xr:revisionPtr revIDLastSave="0" documentId="13_ncr:1_{DF449480-C7D5-7447-BD9F-0E1F0F234EFF}" xr6:coauthVersionLast="47" xr6:coauthVersionMax="47" xr10:uidLastSave="{00000000-0000-0000-0000-000000000000}"/>
  <bookViews>
    <workbookView xWindow="0" yWindow="500" windowWidth="27320" windowHeight="14860" xr2:uid="{00000000-000D-0000-FFFF-FFFF00000000}"/>
  </bookViews>
  <sheets>
    <sheet name="Presupuesto General" sheetId="2" r:id="rId1"/>
  </sheets>
  <definedNames>
    <definedName name="_xlnm.Print_Area" localSheetId="0">'Presupuesto General'!$A$1:$G$38</definedName>
    <definedName name="_xlnm.Print_Titles" localSheetId="0">'Presupuesto General'!$5:$11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2" l="1"/>
  <c r="F24" i="2"/>
  <c r="F22" i="2" l="1"/>
  <c r="F21" i="2"/>
  <c r="F20" i="2"/>
  <c r="F16" i="2"/>
  <c r="F14" i="2"/>
  <c r="A20" i="2"/>
  <c r="A21" i="2" s="1"/>
  <c r="A22" i="2" s="1"/>
  <c r="A23" i="2" s="1"/>
  <c r="A24" i="2" s="1"/>
  <c r="A16" i="2"/>
  <c r="A14" i="2"/>
  <c r="G17" i="2" l="1"/>
  <c r="G26" i="2"/>
  <c r="G28" i="2" l="1"/>
  <c r="G31" i="2" s="1"/>
  <c r="G32" i="2" s="1"/>
  <c r="G34" i="2" s="1"/>
</calcChain>
</file>

<file path=xl/sharedStrings.xml><?xml version="1.0" encoding="utf-8"?>
<sst xmlns="http://schemas.openxmlformats.org/spreadsheetml/2006/main" count="39" uniqueCount="33">
  <si>
    <t>Part.</t>
  </si>
  <si>
    <t>Descripción</t>
  </si>
  <si>
    <t>Cant.</t>
  </si>
  <si>
    <t>Ud.</t>
  </si>
  <si>
    <t>Precio</t>
  </si>
  <si>
    <t>Valor  ($RD)</t>
  </si>
  <si>
    <t xml:space="preserve">CUBIERTA SALA DE DELIBERACIÓN </t>
  </si>
  <si>
    <t xml:space="preserve">Suministro de cubierta circular (diámetro 3.76m, área=11.10m2) en aluminio anodizado mate en perfiles estructurales de 540x300 mm, con juntas en silicona estructural y vidrio templado laminado de 3/8" con baja emisividad (low-E). </t>
  </si>
  <si>
    <t>Und</t>
  </si>
  <si>
    <t xml:space="preserve">CUBIERTA RECINTO SALÓN AUGUSTA </t>
  </si>
  <si>
    <t xml:space="preserve">Suministro de cubierta rectangular (área=18.14m2) en aluminio anodizado mate en perfiles estructurales de 540x300 mm, con juntas en silicona estructural y vidrio templado laminado de 3/8" con baja emisividad (low-E). </t>
  </si>
  <si>
    <t>Sub-total</t>
  </si>
  <si>
    <t xml:space="preserve">MISCELANEOS </t>
  </si>
  <si>
    <t>Mano de obra desinstalación de cubiertas existente e instalacion de nuevas cubiertas</t>
  </si>
  <si>
    <t>P.A.</t>
  </si>
  <si>
    <t xml:space="preserve">Alquiler de grua </t>
  </si>
  <si>
    <t>Alquiler torre de andamios con ruedas autoblocantes y 2 plataformas (incluye transporte e instalación)</t>
  </si>
  <si>
    <t>Bote de materiales deinstalados</t>
  </si>
  <si>
    <t>Limpieza constante y final.</t>
  </si>
  <si>
    <t>SUB-TOTAL GENERAL  (RD$)</t>
  </si>
  <si>
    <t>BASE IMPONIBLE DE IMPUESTOS</t>
  </si>
  <si>
    <t>ITBIS (18%)</t>
  </si>
  <si>
    <t>SUB-TOTAL ITBIS (RD$)</t>
  </si>
  <si>
    <t>TOTAL GENERAL  (RD$)</t>
  </si>
  <si>
    <t xml:space="preserve">Presupuesto para Servicio de instalación de vidrio del techo de las cúpulas del edificio de la Suprema Corte de Justicia </t>
  </si>
  <si>
    <t>REF</t>
  </si>
  <si>
    <t>CP-CPJ-BS-15-2022</t>
  </si>
  <si>
    <t>NOMBRE</t>
  </si>
  <si>
    <t>RNC</t>
  </si>
  <si>
    <t>RPE</t>
  </si>
  <si>
    <t>FECHA</t>
  </si>
  <si>
    <t>NOMBRE DEL REPRESENTANTE LEGAL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</si>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</sst>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_-* #,##0.00\ _P_t_s_-;\-* #,##0.00\ _P_t_s_-;_-* &quot;-&quot;??\ _P_t_s_-;_-@_-"/>
    <numFmt numFmtId="167" formatCode="0.0"/>
    <numFmt numFmtId="173" formatCode="[$-1C0A]d&quot; de &quot;mmmm&quot; de &quot;yy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sz val="12"/>
      <color rgb="FF000000"/>
      <name val="Inherit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</cellStyleXfs>
  <cellXfs count="122">
    <xf numFmtId="0" fontId="0" fillId="0" borderId="0" xfId="0"/>
    <xf numFmtId="4" fontId="9" fillId="0" borderId="13" xfId="0" applyNumberFormat="1" applyFont="1" applyBorder="1" applyAlignment="1" applyProtection="1">
      <alignment horizontal="right" vertical="center"/>
      <protection locked="0"/>
    </xf>
    <xf numFmtId="4" fontId="9" fillId="0" borderId="11" xfId="0" applyNumberFormat="1" applyFont="1" applyBorder="1" applyAlignment="1" applyProtection="1">
      <alignment horizontal="right" vertical="center"/>
      <protection locked="0"/>
    </xf>
    <xf numFmtId="4" fontId="9" fillId="0" borderId="8" xfId="0" applyNumberFormat="1" applyFont="1" applyBorder="1" applyAlignment="1" applyProtection="1">
      <alignment horizontal="right" vertical="center"/>
      <protection locked="0"/>
    </xf>
    <xf numFmtId="4" fontId="9" fillId="0" borderId="14" xfId="0" applyNumberFormat="1" applyFont="1" applyBorder="1" applyAlignment="1" applyProtection="1">
      <alignment horizontal="right" vertical="center"/>
      <protection locked="0"/>
    </xf>
    <xf numFmtId="4" fontId="9" fillId="0" borderId="4" xfId="0" applyNumberFormat="1" applyFont="1" applyBorder="1" applyAlignment="1" applyProtection="1">
      <alignment horizontal="right" vertical="center"/>
      <protection locked="0"/>
    </xf>
    <xf numFmtId="2" fontId="2" fillId="0" borderId="0" xfId="0" applyNumberFormat="1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43" fontId="2" fillId="0" borderId="0" xfId="0" applyNumberFormat="1" applyFont="1" applyProtection="1"/>
    <xf numFmtId="2" fontId="5" fillId="0" borderId="0" xfId="0" applyNumberFormat="1" applyFont="1" applyAlignment="1" applyProtection="1">
      <alignment horizontal="right" vertical="center"/>
    </xf>
    <xf numFmtId="4" fontId="5" fillId="0" borderId="0" xfId="0" applyNumberFormat="1" applyFont="1" applyAlignment="1" applyProtection="1">
      <alignment horizontal="right"/>
    </xf>
    <xf numFmtId="4" fontId="7" fillId="0" borderId="0" xfId="0" applyNumberFormat="1" applyFont="1" applyAlignment="1" applyProtection="1">
      <alignment horizontal="right"/>
    </xf>
    <xf numFmtId="2" fontId="3" fillId="0" borderId="0" xfId="0" applyNumberFormat="1" applyFont="1" applyAlignment="1" applyProtection="1">
      <alignment horizontal="right" vertical="center"/>
    </xf>
    <xf numFmtId="4" fontId="10" fillId="0" borderId="0" xfId="0" applyNumberFormat="1" applyFont="1" applyAlignment="1" applyProtection="1">
      <alignment horizontal="left" vertical="center"/>
    </xf>
    <xf numFmtId="2" fontId="6" fillId="5" borderId="1" xfId="0" applyNumberFormat="1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43" fontId="6" fillId="5" borderId="1" xfId="0" applyNumberFormat="1" applyFont="1" applyFill="1" applyBorder="1" applyAlignment="1" applyProtection="1">
      <alignment horizontal="center" vertical="center"/>
    </xf>
    <xf numFmtId="2" fontId="2" fillId="4" borderId="0" xfId="0" applyNumberFormat="1" applyFont="1" applyFill="1" applyAlignment="1" applyProtection="1">
      <alignment horizontal="right" vertical="center"/>
    </xf>
    <xf numFmtId="0" fontId="2" fillId="4" borderId="0" xfId="0" applyFont="1" applyFill="1" applyAlignment="1" applyProtection="1">
      <alignment vertical="center"/>
    </xf>
    <xf numFmtId="0" fontId="2" fillId="4" borderId="0" xfId="0" applyFont="1" applyFill="1" applyProtection="1"/>
    <xf numFmtId="43" fontId="2" fillId="4" borderId="0" xfId="0" applyNumberFormat="1" applyFont="1" applyFill="1" applyProtection="1"/>
    <xf numFmtId="2" fontId="7" fillId="0" borderId="4" xfId="0" applyNumberFormat="1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vertical="center" wrapText="1"/>
    </xf>
    <xf numFmtId="2" fontId="7" fillId="4" borderId="6" xfId="1" applyNumberFormat="1" applyFont="1" applyFill="1" applyBorder="1" applyAlignment="1" applyProtection="1">
      <alignment horizontal="right"/>
    </xf>
    <xf numFmtId="43" fontId="7" fillId="4" borderId="6" xfId="1" applyFont="1" applyFill="1" applyBorder="1" applyAlignment="1" applyProtection="1">
      <alignment horizontal="right"/>
    </xf>
    <xf numFmtId="40" fontId="7" fillId="4" borderId="6" xfId="1" applyNumberFormat="1" applyFont="1" applyFill="1" applyBorder="1" applyAlignment="1" applyProtection="1">
      <alignment horizontal="right"/>
    </xf>
    <xf numFmtId="44" fontId="7" fillId="4" borderId="7" xfId="2" applyNumberFormat="1" applyFont="1" applyFill="1" applyBorder="1" applyAlignment="1" applyProtection="1">
      <alignment horizontal="right"/>
    </xf>
    <xf numFmtId="2" fontId="9" fillId="0" borderId="12" xfId="0" applyNumberFormat="1" applyFont="1" applyBorder="1" applyAlignment="1" applyProtection="1">
      <alignment horizontal="center" vertical="center"/>
    </xf>
    <xf numFmtId="4" fontId="10" fillId="0" borderId="13" xfId="0" applyNumberFormat="1" applyFont="1" applyBorder="1" applyAlignment="1" applyProtection="1">
      <alignment vertical="center" wrapText="1"/>
    </xf>
    <xf numFmtId="2" fontId="9" fillId="2" borderId="13" xfId="0" applyNumberFormat="1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43" fontId="9" fillId="4" borderId="14" xfId="1" applyFont="1" applyFill="1" applyBorder="1" applyAlignment="1" applyProtection="1">
      <alignment horizontal="right" vertical="center"/>
    </xf>
    <xf numFmtId="0" fontId="12" fillId="0" borderId="6" xfId="0" applyFont="1" applyBorder="1" applyAlignment="1" applyProtection="1">
      <alignment horizontal="left" vertical="center"/>
    </xf>
    <xf numFmtId="2" fontId="9" fillId="2" borderId="6" xfId="0" applyNumberFormat="1" applyFont="1" applyFill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4" fontId="9" fillId="0" borderId="6" xfId="0" applyNumberFormat="1" applyFont="1" applyBorder="1" applyAlignment="1" applyProtection="1">
      <alignment horizontal="right" vertical="center"/>
    </xf>
    <xf numFmtId="43" fontId="9" fillId="4" borderId="6" xfId="1" applyFont="1" applyFill="1" applyBorder="1" applyAlignment="1" applyProtection="1">
      <alignment horizontal="right" vertical="center"/>
    </xf>
    <xf numFmtId="43" fontId="9" fillId="4" borderId="7" xfId="1" applyFont="1" applyFill="1" applyBorder="1" applyAlignment="1" applyProtection="1">
      <alignment horizontal="right" vertical="center"/>
    </xf>
    <xf numFmtId="2" fontId="9" fillId="0" borderId="10" xfId="0" applyNumberFormat="1" applyFont="1" applyBorder="1" applyAlignment="1" applyProtection="1">
      <alignment horizontal="center" vertical="center"/>
    </xf>
    <xf numFmtId="2" fontId="9" fillId="2" borderId="11" xfId="0" applyNumberFormat="1" applyFont="1" applyFill="1" applyBorder="1" applyAlignment="1" applyProtection="1">
      <alignment horizontal="center" vertical="center"/>
    </xf>
    <xf numFmtId="43" fontId="9" fillId="4" borderId="8" xfId="1" applyFont="1" applyFill="1" applyBorder="1" applyAlignment="1" applyProtection="1">
      <alignment horizontal="right" vertical="center"/>
    </xf>
    <xf numFmtId="167" fontId="9" fillId="5" borderId="2" xfId="0" applyNumberFormat="1" applyFont="1" applyFill="1" applyBorder="1" applyAlignment="1" applyProtection="1">
      <alignment horizontal="right" vertical="center"/>
    </xf>
    <xf numFmtId="2" fontId="6" fillId="5" borderId="3" xfId="0" applyNumberFormat="1" applyFont="1" applyFill="1" applyBorder="1" applyAlignment="1" applyProtection="1">
      <alignment vertical="center"/>
    </xf>
    <xf numFmtId="2" fontId="6" fillId="5" borderId="3" xfId="1" applyNumberFormat="1" applyFont="1" applyFill="1" applyBorder="1" applyAlignment="1" applyProtection="1">
      <alignment horizontal="center" vertical="center"/>
    </xf>
    <xf numFmtId="43" fontId="6" fillId="5" borderId="3" xfId="1" applyFont="1" applyFill="1" applyBorder="1" applyAlignment="1" applyProtection="1">
      <alignment horizontal="center" vertical="center"/>
    </xf>
    <xf numFmtId="40" fontId="6" fillId="5" borderId="3" xfId="1" applyNumberFormat="1" applyFont="1" applyFill="1" applyBorder="1" applyAlignment="1" applyProtection="1">
      <alignment horizontal="right" vertical="center"/>
    </xf>
    <xf numFmtId="44" fontId="6" fillId="5" borderId="9" xfId="2" applyNumberFormat="1" applyFont="1" applyFill="1" applyBorder="1" applyAlignment="1" applyProtection="1">
      <alignment horizontal="right" vertical="center"/>
    </xf>
    <xf numFmtId="167" fontId="9" fillId="0" borderId="0" xfId="0" applyNumberFormat="1" applyFont="1" applyAlignment="1" applyProtection="1">
      <alignment horizontal="right" vertical="center"/>
    </xf>
    <xf numFmtId="2" fontId="6" fillId="0" borderId="0" xfId="0" applyNumberFormat="1" applyFont="1" applyAlignment="1" applyProtection="1">
      <alignment vertical="center"/>
    </xf>
    <xf numFmtId="2" fontId="6" fillId="0" borderId="0" xfId="1" applyNumberFormat="1" applyFont="1" applyFill="1" applyBorder="1" applyAlignment="1" applyProtection="1">
      <alignment horizontal="center" vertical="center"/>
    </xf>
    <xf numFmtId="43" fontId="6" fillId="0" borderId="0" xfId="1" applyFont="1" applyFill="1" applyBorder="1" applyAlignment="1" applyProtection="1">
      <alignment horizontal="center" vertical="center"/>
    </xf>
    <xf numFmtId="40" fontId="6" fillId="0" borderId="0" xfId="1" applyNumberFormat="1" applyFont="1" applyFill="1" applyBorder="1" applyAlignment="1" applyProtection="1">
      <alignment horizontal="right" vertical="center"/>
    </xf>
    <xf numFmtId="44" fontId="6" fillId="0" borderId="0" xfId="2" applyNumberFormat="1" applyFont="1" applyFill="1" applyBorder="1" applyAlignment="1" applyProtection="1">
      <alignment horizontal="right" vertical="center"/>
    </xf>
    <xf numFmtId="0" fontId="12" fillId="0" borderId="6" xfId="0" applyFont="1" applyBorder="1" applyAlignment="1" applyProtection="1">
      <alignment horizontal="left" vertical="center" wrapText="1"/>
    </xf>
    <xf numFmtId="2" fontId="9" fillId="0" borderId="8" xfId="0" applyNumberFormat="1" applyFont="1" applyBorder="1" applyAlignment="1" applyProtection="1">
      <alignment horizontal="center" vertical="center"/>
    </xf>
    <xf numFmtId="4" fontId="10" fillId="0" borderId="8" xfId="0" applyNumberFormat="1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horizontal="center" vertical="center"/>
    </xf>
    <xf numFmtId="43" fontId="9" fillId="0" borderId="8" xfId="1" applyFont="1" applyFill="1" applyBorder="1" applyAlignment="1" applyProtection="1">
      <alignment horizontal="right" vertical="center"/>
    </xf>
    <xf numFmtId="2" fontId="9" fillId="0" borderId="14" xfId="0" applyNumberFormat="1" applyFont="1" applyBorder="1" applyAlignment="1" applyProtection="1">
      <alignment horizontal="center" vertical="center"/>
    </xf>
    <xf numFmtId="4" fontId="10" fillId="0" borderId="14" xfId="0" applyNumberFormat="1" applyFont="1" applyBorder="1" applyAlignment="1" applyProtection="1">
      <alignment vertical="center" wrapText="1"/>
    </xf>
    <xf numFmtId="0" fontId="9" fillId="0" borderId="14" xfId="0" applyFont="1" applyBorder="1" applyAlignment="1" applyProtection="1">
      <alignment horizontal="center" vertical="center"/>
    </xf>
    <xf numFmtId="2" fontId="9" fillId="0" borderId="4" xfId="0" applyNumberFormat="1" applyFont="1" applyBorder="1" applyAlignment="1" applyProtection="1">
      <alignment horizontal="center" vertical="center"/>
    </xf>
    <xf numFmtId="4" fontId="10" fillId="0" borderId="4" xfId="0" applyNumberFormat="1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horizontal="center" vertical="center"/>
    </xf>
    <xf numFmtId="43" fontId="9" fillId="0" borderId="16" xfId="1" applyFont="1" applyFill="1" applyBorder="1" applyAlignment="1" applyProtection="1">
      <alignment horizontal="right" vertical="center"/>
    </xf>
    <xf numFmtId="4" fontId="10" fillId="0" borderId="15" xfId="0" applyNumberFormat="1" applyFont="1" applyBorder="1" applyAlignment="1" applyProtection="1">
      <alignment vertical="center" wrapText="1"/>
    </xf>
    <xf numFmtId="2" fontId="9" fillId="0" borderId="15" xfId="0" applyNumberFormat="1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4" fontId="9" fillId="0" borderId="15" xfId="0" applyNumberFormat="1" applyFont="1" applyBorder="1" applyAlignment="1" applyProtection="1">
      <alignment horizontal="right" vertical="center"/>
    </xf>
    <xf numFmtId="43" fontId="9" fillId="0" borderId="15" xfId="1" applyFont="1" applyFill="1" applyBorder="1" applyAlignment="1" applyProtection="1">
      <alignment horizontal="right" vertical="center"/>
    </xf>
    <xf numFmtId="167" fontId="9" fillId="5" borderId="5" xfId="0" applyNumberFormat="1" applyFont="1" applyFill="1" applyBorder="1" applyAlignment="1" applyProtection="1">
      <alignment horizontal="right" vertical="center"/>
    </xf>
    <xf numFmtId="2" fontId="6" fillId="5" borderId="6" xfId="0" applyNumberFormat="1" applyFont="1" applyFill="1" applyBorder="1" applyAlignment="1" applyProtection="1">
      <alignment vertical="center"/>
    </xf>
    <xf numFmtId="2" fontId="6" fillId="5" borderId="6" xfId="1" applyNumberFormat="1" applyFont="1" applyFill="1" applyBorder="1" applyAlignment="1" applyProtection="1">
      <alignment horizontal="center" vertical="center"/>
    </xf>
    <xf numFmtId="43" fontId="6" fillId="5" borderId="6" xfId="1" applyFont="1" applyFill="1" applyBorder="1" applyAlignment="1" applyProtection="1">
      <alignment horizontal="center" vertical="center"/>
    </xf>
    <xf numFmtId="40" fontId="6" fillId="5" borderId="6" xfId="1" applyNumberFormat="1" applyFont="1" applyFill="1" applyBorder="1" applyAlignment="1" applyProtection="1">
      <alignment horizontal="right" vertical="center"/>
    </xf>
    <xf numFmtId="44" fontId="6" fillId="5" borderId="7" xfId="2" applyNumberFormat="1" applyFont="1" applyFill="1" applyBorder="1" applyAlignment="1" applyProtection="1">
      <alignment horizontal="right" vertical="center"/>
    </xf>
    <xf numFmtId="0" fontId="2" fillId="3" borderId="0" xfId="0" applyFont="1" applyFill="1" applyProtection="1"/>
    <xf numFmtId="0" fontId="9" fillId="6" borderId="2" xfId="0" applyFont="1" applyFill="1" applyBorder="1" applyAlignment="1" applyProtection="1">
      <alignment vertical="center" wrapText="1"/>
    </xf>
    <xf numFmtId="0" fontId="7" fillId="6" borderId="3" xfId="0" applyFont="1" applyFill="1" applyBorder="1" applyAlignment="1" applyProtection="1">
      <alignment vertical="center" wrapText="1"/>
    </xf>
    <xf numFmtId="44" fontId="7" fillId="5" borderId="9" xfId="2" applyNumberFormat="1" applyFont="1" applyFill="1" applyBorder="1" applyAlignment="1" applyProtection="1">
      <alignment horizontal="right" vertical="center"/>
    </xf>
    <xf numFmtId="10" fontId="7" fillId="6" borderId="3" xfId="0" applyNumberFormat="1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10" fontId="9" fillId="0" borderId="8" xfId="0" applyNumberFormat="1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9" fillId="6" borderId="5" xfId="0" applyFont="1" applyFill="1" applyBorder="1" applyAlignment="1" applyProtection="1">
      <alignment vertical="center" wrapText="1"/>
    </xf>
    <xf numFmtId="0" fontId="7" fillId="6" borderId="6" xfId="0" applyFont="1" applyFill="1" applyBorder="1" applyAlignment="1" applyProtection="1">
      <alignment vertical="center" wrapText="1"/>
    </xf>
    <xf numFmtId="44" fontId="7" fillId="5" borderId="7" xfId="2" applyNumberFormat="1" applyFont="1" applyFill="1" applyBorder="1" applyAlignment="1" applyProtection="1">
      <alignment horizontal="right" vertical="center"/>
    </xf>
    <xf numFmtId="2" fontId="3" fillId="4" borderId="0" xfId="0" applyNumberFormat="1" applyFont="1" applyFill="1" applyAlignment="1" applyProtection="1">
      <alignment horizontal="center" vertical="center"/>
    </xf>
    <xf numFmtId="0" fontId="5" fillId="4" borderId="0" xfId="0" applyFont="1" applyFill="1" applyProtection="1"/>
    <xf numFmtId="0" fontId="3" fillId="4" borderId="0" xfId="0" applyFont="1" applyFill="1" applyAlignment="1" applyProtection="1">
      <alignment horizontal="right"/>
    </xf>
    <xf numFmtId="4" fontId="3" fillId="4" borderId="0" xfId="0" applyNumberFormat="1" applyFont="1" applyFill="1" applyAlignment="1" applyProtection="1">
      <alignment horizontal="center"/>
    </xf>
    <xf numFmtId="43" fontId="3" fillId="4" borderId="0" xfId="1" applyFont="1" applyFill="1" applyBorder="1" applyAlignment="1" applyProtection="1">
      <alignment horizontal="center"/>
    </xf>
    <xf numFmtId="166" fontId="3" fillId="4" borderId="0" xfId="1" applyNumberFormat="1" applyFont="1" applyFill="1" applyBorder="1" applyAlignment="1" applyProtection="1">
      <alignment horizontal="center"/>
    </xf>
    <xf numFmtId="166" fontId="3" fillId="4" borderId="0" xfId="1" applyNumberFormat="1" applyFont="1" applyFill="1" applyBorder="1" applyAlignment="1" applyProtection="1">
      <alignment horizontal="right"/>
    </xf>
    <xf numFmtId="0" fontId="3" fillId="4" borderId="0" xfId="0" applyFont="1" applyFill="1" applyAlignment="1" applyProtection="1"/>
    <xf numFmtId="0" fontId="2" fillId="4" borderId="0" xfId="0" applyFont="1" applyFill="1" applyAlignment="1" applyProtection="1">
      <alignment horizontal="right"/>
    </xf>
    <xf numFmtId="0" fontId="3" fillId="4" borderId="0" xfId="0" applyFont="1" applyFill="1" applyAlignment="1" applyProtection="1">
      <alignment horizontal="center"/>
    </xf>
    <xf numFmtId="0" fontId="14" fillId="4" borderId="0" xfId="0" applyFont="1" applyFill="1" applyAlignment="1" applyProtection="1">
      <alignment horizontal="left" vertical="center" indent="2"/>
    </xf>
    <xf numFmtId="0" fontId="14" fillId="4" borderId="0" xfId="0" applyFont="1" applyFill="1" applyAlignment="1" applyProtection="1">
      <alignment horizontal="center" vertical="center"/>
    </xf>
    <xf numFmtId="4" fontId="6" fillId="0" borderId="0" xfId="0" applyNumberFormat="1" applyFont="1" applyAlignment="1" applyProtection="1">
      <alignment horizontal="center" vertical="center" wrapText="1"/>
    </xf>
    <xf numFmtId="4" fontId="5" fillId="0" borderId="0" xfId="0" applyNumberFormat="1" applyFont="1" applyAlignment="1" applyProtection="1">
      <alignment horizontal="center" vertical="center" wrapText="1"/>
    </xf>
    <xf numFmtId="4" fontId="5" fillId="0" borderId="0" xfId="0" applyNumberFormat="1" applyFont="1" applyAlignment="1" applyProtection="1">
      <alignment horizontal="right" vertical="center" wrapText="1"/>
    </xf>
    <xf numFmtId="4" fontId="3" fillId="0" borderId="0" xfId="0" applyNumberFormat="1" applyFont="1" applyAlignment="1" applyProtection="1">
      <alignment vertical="center" wrapText="1"/>
    </xf>
    <xf numFmtId="0" fontId="16" fillId="0" borderId="0" xfId="0" applyFont="1" applyProtection="1"/>
    <xf numFmtId="0" fontId="13" fillId="4" borderId="0" xfId="0" applyFont="1" applyFill="1" applyAlignment="1" applyProtection="1">
      <alignment horizontal="left" vertical="center"/>
    </xf>
    <xf numFmtId="0" fontId="13" fillId="4" borderId="0" xfId="0" applyFont="1" applyFill="1" applyAlignment="1" applyProtection="1">
      <alignment vertical="center"/>
    </xf>
    <xf numFmtId="0" fontId="14" fillId="4" borderId="0" xfId="0" applyFont="1" applyFill="1" applyAlignment="1" applyProtection="1">
      <alignment vertical="center"/>
    </xf>
    <xf numFmtId="0" fontId="14" fillId="4" borderId="17" xfId="0" applyFont="1" applyFill="1" applyBorder="1" applyAlignment="1" applyProtection="1">
      <alignment horizontal="left" vertical="center" indent="2"/>
    </xf>
    <xf numFmtId="0" fontId="3" fillId="4" borderId="17" xfId="0" applyFont="1" applyFill="1" applyBorder="1" applyAlignment="1" applyProtection="1">
      <alignment horizontal="center"/>
    </xf>
    <xf numFmtId="165" fontId="9" fillId="0" borderId="8" xfId="0" applyNumberFormat="1" applyFont="1" applyBorder="1" applyAlignment="1" applyProtection="1">
      <alignment horizontal="right" vertical="center" wrapText="1"/>
    </xf>
    <xf numFmtId="0" fontId="15" fillId="4" borderId="17" xfId="0" applyFont="1" applyFill="1" applyBorder="1" applyAlignment="1" applyProtection="1">
      <alignment vertical="center"/>
      <protection locked="0"/>
    </xf>
    <xf numFmtId="4" fontId="6" fillId="0" borderId="0" xfId="0" applyNumberFormat="1" applyFont="1" applyAlignment="1" applyProtection="1">
      <alignment horizontal="center" vertical="center" wrapText="1"/>
    </xf>
    <xf numFmtId="0" fontId="8" fillId="0" borderId="8" xfId="0" applyFont="1" applyBorder="1" applyAlignment="1" applyProtection="1">
      <alignment vertical="center" wrapText="1"/>
    </xf>
    <xf numFmtId="3" fontId="5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</xf>
    <xf numFmtId="0" fontId="5" fillId="0" borderId="0" xfId="0" applyNumberFormat="1" applyFont="1" applyAlignment="1" applyProtection="1">
      <alignment horizontal="left" vertical="center" wrapText="1"/>
      <protection locked="0"/>
    </xf>
    <xf numFmtId="173" fontId="2" fillId="0" borderId="0" xfId="0" applyNumberFormat="1" applyFont="1" applyAlignment="1" applyProtection="1">
      <alignment horizontal="left"/>
      <protection locked="0"/>
    </xf>
  </cellXfs>
  <cellStyles count="5">
    <cellStyle name="Millares" xfId="1" builtinId="3"/>
    <cellStyle name="Moneda" xfId="2" builtinId="4"/>
    <cellStyle name="Normal" xfId="0" builtinId="0"/>
    <cellStyle name="Normal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1905000</xdr:colOff>
      <xdr:row>3</xdr:row>
      <xdr:rowOff>162278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E1F099-B9B0-26AC-AC51-532EF8191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78100" cy="695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38"/>
  <sheetViews>
    <sheetView tabSelected="1" view="pageBreakPreview" zoomScaleNormal="100" zoomScaleSheetLayoutView="100" workbookViewId="0">
      <selection activeCell="B7" sqref="B7"/>
    </sheetView>
  </sheetViews>
  <sheetFormatPr baseColWidth="10" defaultColWidth="11" defaultRowHeight="14"/>
  <cols>
    <col min="1" max="1" width="8.83203125" style="6" customWidth="1"/>
    <col min="2" max="2" width="73.83203125" style="7" customWidth="1"/>
    <col min="3" max="3" width="6.1640625" style="8" bestFit="1" customWidth="1"/>
    <col min="4" max="4" width="4.5" style="8" bestFit="1" customWidth="1"/>
    <col min="5" max="5" width="14.1640625" style="9" bestFit="1" customWidth="1"/>
    <col min="6" max="6" width="13" style="8" bestFit="1" customWidth="1"/>
    <col min="7" max="7" width="18.83203125" style="8" bestFit="1" customWidth="1"/>
    <col min="8" max="16384" width="11" style="8"/>
  </cols>
  <sheetData>
    <row r="5" spans="1:7" ht="16">
      <c r="A5" s="116" t="s">
        <v>24</v>
      </c>
      <c r="B5" s="116"/>
      <c r="C5" s="116"/>
      <c r="D5" s="116"/>
      <c r="E5" s="116"/>
      <c r="F5" s="116"/>
      <c r="G5" s="116"/>
    </row>
    <row r="6" spans="1:7" ht="16">
      <c r="A6" s="104"/>
      <c r="B6" s="104"/>
      <c r="C6" s="104"/>
      <c r="D6" s="104"/>
      <c r="E6" s="104"/>
      <c r="F6" s="104"/>
      <c r="G6" s="104"/>
    </row>
    <row r="7" spans="1:7">
      <c r="A7" s="106" t="s">
        <v>27</v>
      </c>
      <c r="B7" s="120"/>
      <c r="C7" s="105"/>
      <c r="D7" s="105"/>
      <c r="E7" s="106" t="s">
        <v>28</v>
      </c>
      <c r="F7" s="118"/>
      <c r="G7" s="118"/>
    </row>
    <row r="8" spans="1:7">
      <c r="A8" s="10" t="s">
        <v>25</v>
      </c>
      <c r="B8" s="107" t="s">
        <v>26</v>
      </c>
      <c r="C8" s="105"/>
      <c r="D8" s="105"/>
      <c r="E8" s="106" t="s">
        <v>29</v>
      </c>
      <c r="F8" s="119"/>
      <c r="G8" s="119"/>
    </row>
    <row r="9" spans="1:7">
      <c r="A9" s="10"/>
      <c r="B9" s="107"/>
      <c r="C9" s="11"/>
      <c r="D9" s="108"/>
      <c r="E9" s="11" t="s">
        <v>30</v>
      </c>
      <c r="F9" s="121"/>
      <c r="G9" s="121"/>
    </row>
    <row r="10" spans="1:7" ht="9" customHeight="1">
      <c r="A10" s="13"/>
      <c r="B10" s="14"/>
      <c r="C10" s="11"/>
      <c r="E10" s="12"/>
    </row>
    <row r="11" spans="1:7" ht="16">
      <c r="A11" s="15" t="s">
        <v>0</v>
      </c>
      <c r="B11" s="16" t="s">
        <v>1</v>
      </c>
      <c r="C11" s="16" t="s">
        <v>2</v>
      </c>
      <c r="D11" s="16" t="s">
        <v>3</v>
      </c>
      <c r="E11" s="17" t="s">
        <v>4</v>
      </c>
      <c r="F11" s="16" t="s">
        <v>5</v>
      </c>
      <c r="G11" s="16"/>
    </row>
    <row r="12" spans="1:7" ht="6" customHeight="1">
      <c r="A12" s="18"/>
      <c r="B12" s="19"/>
      <c r="C12" s="20"/>
      <c r="D12" s="20"/>
      <c r="E12" s="21"/>
      <c r="F12" s="20"/>
      <c r="G12" s="20"/>
    </row>
    <row r="13" spans="1:7" ht="17">
      <c r="A13" s="22">
        <v>1</v>
      </c>
      <c r="B13" s="23" t="s">
        <v>6</v>
      </c>
      <c r="C13" s="24"/>
      <c r="D13" s="25"/>
      <c r="E13" s="26"/>
      <c r="F13" s="26"/>
      <c r="G13" s="27"/>
    </row>
    <row r="14" spans="1:7" ht="68">
      <c r="A14" s="28">
        <f>A13+0.01</f>
        <v>1.01</v>
      </c>
      <c r="B14" s="29" t="s">
        <v>7</v>
      </c>
      <c r="C14" s="30">
        <v>1</v>
      </c>
      <c r="D14" s="31" t="s">
        <v>8</v>
      </c>
      <c r="E14" s="1"/>
      <c r="F14" s="32">
        <f>ROUND(C14*E14,2)</f>
        <v>0</v>
      </c>
      <c r="G14" s="32"/>
    </row>
    <row r="15" spans="1:7" ht="16">
      <c r="A15" s="22">
        <v>2</v>
      </c>
      <c r="B15" s="33" t="s">
        <v>9</v>
      </c>
      <c r="C15" s="34"/>
      <c r="D15" s="35"/>
      <c r="E15" s="36"/>
      <c r="F15" s="37"/>
      <c r="G15" s="38"/>
    </row>
    <row r="16" spans="1:7" ht="47.25" customHeight="1">
      <c r="A16" s="39">
        <f>$A15+0.01</f>
        <v>2.0099999999999998</v>
      </c>
      <c r="B16" s="29" t="s">
        <v>10</v>
      </c>
      <c r="C16" s="40">
        <v>1</v>
      </c>
      <c r="D16" s="31" t="s">
        <v>8</v>
      </c>
      <c r="E16" s="2"/>
      <c r="F16" s="41">
        <f>ROUND(C16*E16,2)</f>
        <v>0</v>
      </c>
      <c r="G16" s="41"/>
    </row>
    <row r="17" spans="1:7" ht="16">
      <c r="A17" s="42"/>
      <c r="B17" s="43" t="s">
        <v>11</v>
      </c>
      <c r="C17" s="44"/>
      <c r="D17" s="45"/>
      <c r="E17" s="46"/>
      <c r="F17" s="46"/>
      <c r="G17" s="47">
        <f>SUM(F13:F16)</f>
        <v>0</v>
      </c>
    </row>
    <row r="18" spans="1:7" ht="7" customHeight="1">
      <c r="A18" s="48"/>
      <c r="B18" s="49"/>
      <c r="C18" s="50"/>
      <c r="D18" s="51"/>
      <c r="E18" s="52"/>
      <c r="F18" s="52"/>
      <c r="G18" s="53"/>
    </row>
    <row r="19" spans="1:7" ht="17">
      <c r="A19" s="22">
        <v>3</v>
      </c>
      <c r="B19" s="54" t="s">
        <v>12</v>
      </c>
      <c r="C19" s="24"/>
      <c r="D19" s="25"/>
      <c r="E19" s="26"/>
      <c r="F19" s="26"/>
      <c r="G19" s="27"/>
    </row>
    <row r="20" spans="1:7" ht="34">
      <c r="A20" s="55">
        <f>$A19+0.01</f>
        <v>3.01</v>
      </c>
      <c r="B20" s="56" t="s">
        <v>13</v>
      </c>
      <c r="C20" s="55">
        <v>1</v>
      </c>
      <c r="D20" s="57" t="s">
        <v>14</v>
      </c>
      <c r="E20" s="3"/>
      <c r="F20" s="58">
        <f>ROUND(C20*E20,2)</f>
        <v>0</v>
      </c>
      <c r="G20" s="58"/>
    </row>
    <row r="21" spans="1:7" ht="17">
      <c r="A21" s="55">
        <f t="shared" ref="A21:A24" si="0">$A20+0.01</f>
        <v>3.0199999999999996</v>
      </c>
      <c r="B21" s="56" t="s">
        <v>15</v>
      </c>
      <c r="C21" s="55">
        <v>1</v>
      </c>
      <c r="D21" s="57" t="s">
        <v>8</v>
      </c>
      <c r="E21" s="3"/>
      <c r="F21" s="58">
        <f>ROUND(C21*E21,2)</f>
        <v>0</v>
      </c>
      <c r="G21" s="58"/>
    </row>
    <row r="22" spans="1:7" ht="30" customHeight="1">
      <c r="A22" s="59">
        <f t="shared" si="0"/>
        <v>3.0299999999999994</v>
      </c>
      <c r="B22" s="60" t="s">
        <v>16</v>
      </c>
      <c r="C22" s="59">
        <v>1</v>
      </c>
      <c r="D22" s="61" t="s">
        <v>8</v>
      </c>
      <c r="E22" s="4"/>
      <c r="F22" s="58">
        <f>C22*E22</f>
        <v>0</v>
      </c>
      <c r="G22" s="58"/>
    </row>
    <row r="23" spans="1:7" ht="17">
      <c r="A23" s="62">
        <f t="shared" si="0"/>
        <v>3.0399999999999991</v>
      </c>
      <c r="B23" s="63" t="s">
        <v>17</v>
      </c>
      <c r="C23" s="62">
        <v>1</v>
      </c>
      <c r="D23" s="64" t="s">
        <v>14</v>
      </c>
      <c r="E23" s="5"/>
      <c r="F23" s="58">
        <f t="shared" ref="F23:F24" si="1">C23*E23</f>
        <v>0</v>
      </c>
      <c r="G23" s="65"/>
    </row>
    <row r="24" spans="1:7" ht="17">
      <c r="A24" s="62">
        <f t="shared" si="0"/>
        <v>3.0499999999999989</v>
      </c>
      <c r="B24" s="63" t="s">
        <v>18</v>
      </c>
      <c r="C24" s="62">
        <v>1</v>
      </c>
      <c r="D24" s="64" t="s">
        <v>14</v>
      </c>
      <c r="E24" s="5"/>
      <c r="F24" s="58">
        <f t="shared" si="1"/>
        <v>0</v>
      </c>
      <c r="G24" s="65"/>
    </row>
    <row r="25" spans="1:7" ht="8" customHeight="1">
      <c r="A25" s="39"/>
      <c r="B25" s="66"/>
      <c r="C25" s="67"/>
      <c r="D25" s="68"/>
      <c r="E25" s="69"/>
      <c r="F25" s="70"/>
      <c r="G25" s="65"/>
    </row>
    <row r="26" spans="1:7" ht="16">
      <c r="A26" s="71"/>
      <c r="B26" s="72" t="s">
        <v>11</v>
      </c>
      <c r="C26" s="73"/>
      <c r="D26" s="74"/>
      <c r="E26" s="75"/>
      <c r="F26" s="75"/>
      <c r="G26" s="76">
        <f>SUM(F20:F24)</f>
        <v>0</v>
      </c>
    </row>
    <row r="27" spans="1:7" s="77" customFormat="1" ht="6" customHeight="1">
      <c r="A27" s="18"/>
      <c r="B27" s="19"/>
      <c r="C27" s="20"/>
      <c r="D27" s="20"/>
      <c r="E27" s="21"/>
      <c r="F27" s="20"/>
      <c r="G27" s="20"/>
    </row>
    <row r="28" spans="1:7" ht="15">
      <c r="A28" s="78"/>
      <c r="B28" s="79" t="s">
        <v>19</v>
      </c>
      <c r="C28" s="79"/>
      <c r="D28" s="79"/>
      <c r="E28" s="79"/>
      <c r="F28" s="79"/>
      <c r="G28" s="80">
        <f>G17+G26</f>
        <v>0</v>
      </c>
    </row>
    <row r="29" spans="1:7" ht="6" customHeight="1">
      <c r="A29" s="18"/>
      <c r="B29" s="19"/>
      <c r="C29" s="20"/>
      <c r="D29" s="20"/>
      <c r="E29" s="21"/>
      <c r="F29" s="20"/>
      <c r="G29" s="20"/>
    </row>
    <row r="30" spans="1:7" ht="15">
      <c r="A30" s="78"/>
      <c r="B30" s="79" t="s">
        <v>20</v>
      </c>
      <c r="C30" s="79"/>
      <c r="D30" s="79"/>
      <c r="E30" s="81"/>
      <c r="F30" s="79"/>
      <c r="G30" s="80"/>
    </row>
    <row r="31" spans="1:7">
      <c r="A31" s="82"/>
      <c r="B31" s="117" t="s">
        <v>21</v>
      </c>
      <c r="C31" s="117"/>
      <c r="D31" s="117"/>
      <c r="E31" s="83">
        <v>0.18</v>
      </c>
      <c r="F31" s="84"/>
      <c r="G31" s="114">
        <f>E31*G28</f>
        <v>0</v>
      </c>
    </row>
    <row r="32" spans="1:7" ht="15">
      <c r="A32" s="78"/>
      <c r="B32" s="79" t="s">
        <v>22</v>
      </c>
      <c r="C32" s="79"/>
      <c r="D32" s="79"/>
      <c r="E32" s="85"/>
      <c r="F32" s="79"/>
      <c r="G32" s="80">
        <f>SUM(G31:G31)</f>
        <v>0</v>
      </c>
    </row>
    <row r="33" spans="1:7" ht="6" customHeight="1">
      <c r="A33" s="86"/>
      <c r="B33" s="87"/>
      <c r="C33" s="86"/>
      <c r="D33" s="86"/>
      <c r="E33" s="88"/>
      <c r="F33" s="86"/>
      <c r="G33" s="86"/>
    </row>
    <row r="34" spans="1:7" ht="15">
      <c r="A34" s="89"/>
      <c r="B34" s="90" t="s">
        <v>23</v>
      </c>
      <c r="C34" s="90"/>
      <c r="D34" s="90"/>
      <c r="E34" s="90"/>
      <c r="F34" s="90"/>
      <c r="G34" s="91">
        <f>G28+G32</f>
        <v>0</v>
      </c>
    </row>
    <row r="35" spans="1:7" ht="15" customHeight="1">
      <c r="A35" s="92"/>
      <c r="B35" s="93"/>
      <c r="C35" s="94"/>
      <c r="D35" s="95"/>
      <c r="E35" s="96"/>
      <c r="F35" s="97"/>
      <c r="G35" s="98"/>
    </row>
    <row r="36" spans="1:7">
      <c r="A36" s="92"/>
      <c r="B36" s="109" t="s">
        <v>31</v>
      </c>
      <c r="C36" s="110"/>
      <c r="D36" s="110"/>
      <c r="E36" s="110" t="s">
        <v>32</v>
      </c>
      <c r="F36" s="110"/>
      <c r="G36" s="99"/>
    </row>
    <row r="37" spans="1:7" ht="15" customHeight="1">
      <c r="A37" s="92"/>
      <c r="B37" s="115"/>
      <c r="C37" s="100"/>
      <c r="D37" s="101"/>
      <c r="E37" s="112"/>
      <c r="F37" s="113"/>
      <c r="G37" s="102"/>
    </row>
    <row r="38" spans="1:7">
      <c r="A38" s="92"/>
      <c r="B38" s="103"/>
      <c r="C38" s="111"/>
      <c r="D38" s="111"/>
      <c r="E38" s="111"/>
      <c r="F38" s="111"/>
      <c r="G38" s="101"/>
    </row>
  </sheetData>
  <sheetProtection algorithmName="SHA-512" hashValue="tXc6k/Ca3TFwM6/eQlml5d3199Fpm49IoncoyLmx0hpeijx7oPk7H9UX+gNghXZ5FPeRLAMcK+X9f9g4CsoBFw==" saltValue="ls4Qc9AGN+VO6UD2wUPiYw==" spinCount="100000" sheet="1" objects="1" scenarios="1"/>
  <mergeCells count="5">
    <mergeCell ref="A5:G5"/>
    <mergeCell ref="B31:D31"/>
    <mergeCell ref="F7:G7"/>
    <mergeCell ref="F9:G9"/>
    <mergeCell ref="F8:G8"/>
  </mergeCells>
  <phoneticPr fontId="11" type="noConversion"/>
  <printOptions horizontalCentered="1"/>
  <pageMargins left="0.2" right="0.2" top="0.1" bottom="0.74803149606299202" header="0" footer="0.31496062992126"/>
  <pageSetup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>Oscar E. Ozuna B.</DisplayName>
        <AccountId>13</AccountId>
        <AccountType/>
      </UserInfo>
      <UserInfo>
        <DisplayName>Wilka L. Quiroz F.</DisplayName>
        <AccountId>21</AccountId>
        <AccountType/>
      </UserInfo>
      <UserInfo>
        <DisplayName>Iris B. Arnaut</DisplayName>
        <AccountId>16</AccountId>
        <AccountType/>
      </UserInfo>
      <UserInfo>
        <DisplayName>Johanna Segura</DisplayName>
        <AccountId>14</AccountId>
        <AccountType/>
      </UserInfo>
    </SharedWithUsers>
    <lcf76f155ced4ddcb4097134ff3c332f xmlns="caf61add-cf15-4341-ad7c-3bb05f38d729">
      <Terms xmlns="http://schemas.microsoft.com/office/infopath/2007/PartnerControls"/>
    </lcf76f155ced4ddcb4097134ff3c332f>
    <TaxCatchAll xmlns="ef3d409c-51e8-4a1c-b238-cf9f3673307b" xsi:nil="true"/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0" ma:contentTypeDescription="Create a new document." ma:contentTypeScope="" ma:versionID="bd1a872f9c6754514e719988db8408b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df5060667a576fd7e91d8744ff87c029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734E59-77F6-4CF9-8943-6EFDBC75F013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05b54953-3c8d-4842-a3b9-4b22db9cbd38"/>
    <ds:schemaRef ds:uri="http://schemas.microsoft.com/office/2006/documentManagement/types"/>
    <ds:schemaRef ds:uri="7c2dde16-be45-4d8b-ad45-405530d814ce"/>
    <ds:schemaRef ds:uri="http://schemas.microsoft.com/office/2006/metadata/properties"/>
    <ds:schemaRef ds:uri="http://www.w3.org/XML/1998/namespace"/>
    <ds:schemaRef ds:uri="209cd0db-1aa9-466c-8933-4493a1504f63"/>
    <ds:schemaRef ds:uri="caf61add-cf15-4341-ad7c-3bb05f38d729"/>
    <ds:schemaRef ds:uri="ef3d409c-51e8-4a1c-b238-cf9f3673307b"/>
  </ds:schemaRefs>
</ds:datastoreItem>
</file>

<file path=customXml/itemProps2.xml><?xml version="1.0" encoding="utf-8"?>
<ds:datastoreItem xmlns:ds="http://schemas.openxmlformats.org/officeDocument/2006/customXml" ds:itemID="{D04CB7C6-B977-4C23-89BA-0863AE7FDF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5B9885-B78B-4F9D-85E8-6C7E789F91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General</vt:lpstr>
      <vt:lpstr>'Presupuesto General'!Área_de_impresión</vt:lpstr>
      <vt:lpstr>'Presupuesto General'!Títulos_a_imprimir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Wilka L. Quiroz F.</dc:creator>
  <cp:keywords/>
  <dc:description/>
  <cp:lastModifiedBy>Microsoft Office User</cp:lastModifiedBy>
  <cp:revision/>
  <cp:lastPrinted>2022-09-08T12:40:04Z</cp:lastPrinted>
  <dcterms:created xsi:type="dcterms:W3CDTF">2021-04-12T16:10:30Z</dcterms:created>
  <dcterms:modified xsi:type="dcterms:W3CDTF">2022-09-09T15:56:31Z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