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60ECDD62-7F44-4254-82A2-D805456FE02B}" xr6:coauthVersionLast="47" xr6:coauthVersionMax="47" xr10:uidLastSave="{00000000-0000-0000-0000-000000000000}"/>
  <bookViews>
    <workbookView xWindow="-26745" yWindow="165" windowWidth="24150" windowHeight="15045" xr2:uid="{00000000-000D-0000-FFFF-FFFF00000000}"/>
  </bookViews>
  <sheets>
    <sheet name="Cálculo de ductos " sheetId="1" r:id="rId1"/>
    <sheet name="Selección de Rejillas " sheetId="2" r:id="rId2"/>
  </sheets>
  <definedNames>
    <definedName name="_xlnm.Print_Area" localSheetId="1">'Selección de Rejillas 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  <c r="G28" i="2" s="1"/>
  <c r="C28" i="2"/>
  <c r="E22" i="2"/>
  <c r="G22" i="2" s="1"/>
  <c r="C22" i="2"/>
  <c r="E17" i="2"/>
  <c r="G17" i="2" s="1"/>
  <c r="C17" i="2"/>
  <c r="C12" i="2"/>
  <c r="C211" i="1"/>
  <c r="C204" i="1"/>
  <c r="C195" i="1"/>
  <c r="C188" i="1"/>
  <c r="C180" i="1"/>
  <c r="C173" i="1"/>
  <c r="C165" i="1"/>
  <c r="C158" i="1"/>
  <c r="C147" i="1" l="1"/>
  <c r="C138" i="1"/>
  <c r="C129" i="1"/>
  <c r="C120" i="1"/>
  <c r="C111" i="1"/>
  <c r="C103" i="1"/>
  <c r="C94" i="1"/>
  <c r="C82" i="1"/>
  <c r="C74" i="1" l="1"/>
  <c r="C65" i="1"/>
  <c r="C56" i="1"/>
  <c r="C47" i="1"/>
  <c r="C40" i="1"/>
  <c r="C32" i="1"/>
  <c r="C24" i="1"/>
  <c r="C16" i="1" l="1"/>
</calcChain>
</file>

<file path=xl/sharedStrings.xml><?xml version="1.0" encoding="utf-8"?>
<sst xmlns="http://schemas.openxmlformats.org/spreadsheetml/2006/main" count="462" uniqueCount="58">
  <si>
    <t>CALCULO DE DUCTOS</t>
  </si>
  <si>
    <t>PRIMER NIVEL</t>
  </si>
  <si>
    <t>SISTEMA 1 MODULO B1</t>
  </si>
  <si>
    <t>TRAMO DUCTO A-B</t>
  </si>
  <si>
    <t>CAPACIDAD TON</t>
  </si>
  <si>
    <t>CAUDAL CFM</t>
  </si>
  <si>
    <t>DISTANCIA (FT)</t>
  </si>
  <si>
    <t>TAMAÑO DE DUCTO</t>
  </si>
  <si>
    <t>VELOCIDAD FPM</t>
  </si>
  <si>
    <t>IN WG</t>
  </si>
  <si>
    <t>48x14</t>
  </si>
  <si>
    <t>40X8</t>
  </si>
  <si>
    <t>SISTEMA 2 MODULO B2</t>
  </si>
  <si>
    <t>SISTEMA 3 MODULO B3</t>
  </si>
  <si>
    <t>SISTEMA 4 MODULO B4</t>
  </si>
  <si>
    <t>SISTEMA 1 MODULO C1</t>
  </si>
  <si>
    <t>34x14</t>
  </si>
  <si>
    <t>TRAMO DUCTO B-C</t>
  </si>
  <si>
    <t>9.,84</t>
  </si>
  <si>
    <t>24X10</t>
  </si>
  <si>
    <t>SISTEMA 2 MODULO C2</t>
  </si>
  <si>
    <t>SISTEMA 3 MODULO C3</t>
  </si>
  <si>
    <t>SISTEMA 4 MODULO C4</t>
  </si>
  <si>
    <t>SISTEMA 1 MODULO A1</t>
  </si>
  <si>
    <t>18X10</t>
  </si>
  <si>
    <t>2DO NIVEL</t>
  </si>
  <si>
    <t>SISTEMA 1 SALA DE AUDIENCIA</t>
  </si>
  <si>
    <t>SISTEMA 2 SALA DE AUDIENCIA 1 PRIMER COLEGIADOS</t>
  </si>
  <si>
    <t>60X12</t>
  </si>
  <si>
    <t>40X12</t>
  </si>
  <si>
    <t>SISTEMA 2 SALA DE AUDIENCIA 2</t>
  </si>
  <si>
    <t>SISTEMA 2 SALA DE AUDIENCIA 3</t>
  </si>
  <si>
    <t>SISTEMA 2 SALA DE AUDIENCIA 4</t>
  </si>
  <si>
    <t>SISTEMA 3 SALA DE AUDIENCIA SEGUNDO COLEGIADO</t>
  </si>
  <si>
    <t xml:space="preserve">SISTEMA 4 SALA DE AUDIENCIA </t>
  </si>
  <si>
    <t>3ER NIVEL</t>
  </si>
  <si>
    <t xml:space="preserve">SISTEMA 1 SALA DE AUDIENCIA SEGUNDA CAMARA CIVIL </t>
  </si>
  <si>
    <t xml:space="preserve">SISTEMA 2 SALA DE AUDIENCIA TERCERA SALA CAMARA CIVIL Y COMERCIAL </t>
  </si>
  <si>
    <t>SISTEMA 3 SALA DE AUDIENCIA CORTE PENAL</t>
  </si>
  <si>
    <t>SISTEMA 4 SALA DE AUDIENCIA CAMARA CIVIL Y COMERCIAL DE LA CORTE DE APELACION</t>
  </si>
  <si>
    <t>SELECCIÓN DE REJILLAS</t>
  </si>
  <si>
    <t>UNIDADES 3 TON</t>
  </si>
  <si>
    <t>CFM</t>
  </si>
  <si>
    <t>VELOCIDAD</t>
  </si>
  <si>
    <t>CFM REEJILLA</t>
  </si>
  <si>
    <t>DIFUSOR</t>
  </si>
  <si>
    <t>CANTIDAD</t>
  </si>
  <si>
    <t>NC</t>
  </si>
  <si>
    <t>12X12</t>
  </si>
  <si>
    <t>UNIDADES 8 TON</t>
  </si>
  <si>
    <t>CFM/FT</t>
  </si>
  <si>
    <t>FT</t>
  </si>
  <si>
    <t>REJILLA</t>
  </si>
  <si>
    <t>60X6</t>
  </si>
  <si>
    <t>UNIDADES 12 TON</t>
  </si>
  <si>
    <t>60X8</t>
  </si>
  <si>
    <t>UNIDADES 16 TON</t>
  </si>
  <si>
    <t>DIRECCIÓN DE INFRAESTRUCTURA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</si>
</sst>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b/>
      <sz val="12"/>
      <color theme="1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</xdr:row>
      <xdr:rowOff>28575</xdr:rowOff>
    </xdr:from>
    <xdr:to>
      <xdr:col>1</xdr:col>
      <xdr:colOff>192405</xdr:colOff>
      <xdr:row>5</xdr:row>
      <xdr:rowOff>57150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CDBEA6D-0AC4-4C96-A13A-76EB75DD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409575"/>
          <a:ext cx="66865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197827</xdr:colOff>
      <xdr:row>0</xdr:row>
      <xdr:rowOff>183173</xdr:rowOff>
    </xdr:from>
    <xdr:to>
      <xdr:col>1</xdr:col>
      <xdr:colOff>104482</xdr:colOff>
      <xdr:row>4</xdr:row>
      <xdr:rowOff>68873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FF04DE76-ABBB-7096-5F5A-2530A4847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827" y="183173"/>
          <a:ext cx="66865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14"/>
  <sheetViews>
    <sheetView tabSelected="1" view="pageBreakPreview" zoomScaleNormal="100" zoomScaleSheetLayoutView="100" workbookViewId="0">
      <selection activeCell="B13" sqref="B13"/>
    </sheetView>
  </sheetViews>
  <sheetFormatPr baseColWidth="10" defaultColWidth="9.140625" defaultRowHeight="15" x14ac:dyDescent="0.25"/>
  <cols>
    <col min="1" max="1" width="10.5703125" bestFit="1" customWidth="1"/>
    <col min="3" max="3" width="18.140625" customWidth="1"/>
    <col min="4" max="4" width="15.7109375" customWidth="1"/>
    <col min="6" max="6" width="27.28515625" customWidth="1"/>
    <col min="7" max="7" width="15.85546875" customWidth="1"/>
  </cols>
  <sheetData>
    <row r="4" spans="1:9" ht="18.75" x14ac:dyDescent="0.25">
      <c r="C4" s="3" t="s">
        <v>57</v>
      </c>
      <c r="D4" s="3"/>
      <c r="E4" s="3"/>
      <c r="F4" s="3"/>
      <c r="G4" s="3"/>
      <c r="H4" s="3"/>
    </row>
    <row r="11" spans="1:9" x14ac:dyDescent="0.25">
      <c r="A11" t="s">
        <v>0</v>
      </c>
    </row>
    <row r="12" spans="1:9" x14ac:dyDescent="0.25">
      <c r="A12" t="s">
        <v>1</v>
      </c>
    </row>
    <row r="13" spans="1:9" x14ac:dyDescent="0.25">
      <c r="A13" t="s">
        <v>2</v>
      </c>
    </row>
    <row r="14" spans="1:9" x14ac:dyDescent="0.25">
      <c r="A14" s="4" t="s">
        <v>3</v>
      </c>
      <c r="B14" s="6"/>
      <c r="C14" s="6"/>
      <c r="D14" s="6"/>
      <c r="E14" s="6"/>
      <c r="F14" s="6"/>
      <c r="G14" s="6"/>
      <c r="H14" s="6"/>
      <c r="I14" s="5"/>
    </row>
    <row r="15" spans="1:9" x14ac:dyDescent="0.25">
      <c r="A15" s="1" t="s">
        <v>4</v>
      </c>
      <c r="B15" s="1"/>
      <c r="C15" s="1" t="s">
        <v>5</v>
      </c>
      <c r="D15" s="1" t="s">
        <v>6</v>
      </c>
      <c r="E15" s="1"/>
      <c r="F15" s="1" t="s">
        <v>7</v>
      </c>
      <c r="G15" s="1" t="s">
        <v>8</v>
      </c>
      <c r="H15" s="1"/>
      <c r="I15" s="1" t="s">
        <v>9</v>
      </c>
    </row>
    <row r="16" spans="1:9" x14ac:dyDescent="0.25">
      <c r="A16" s="4">
        <v>12</v>
      </c>
      <c r="B16" s="5"/>
      <c r="C16" s="1">
        <f>A16*400</f>
        <v>4800</v>
      </c>
      <c r="D16" s="1">
        <v>10.79</v>
      </c>
      <c r="E16" s="1"/>
      <c r="F16" s="1" t="s">
        <v>10</v>
      </c>
      <c r="G16" s="1">
        <v>1400</v>
      </c>
      <c r="H16" s="1"/>
      <c r="I16" s="1">
        <v>0.1</v>
      </c>
    </row>
    <row r="17" spans="1:9" x14ac:dyDescent="0.25">
      <c r="A17" s="1" t="s">
        <v>4</v>
      </c>
      <c r="B17" s="1"/>
      <c r="C17" s="1" t="s">
        <v>5</v>
      </c>
      <c r="D17" s="1" t="s">
        <v>6</v>
      </c>
      <c r="E17" s="1"/>
      <c r="F17" s="1" t="s">
        <v>7</v>
      </c>
      <c r="G17" s="1" t="s">
        <v>8</v>
      </c>
      <c r="H17" s="1"/>
      <c r="I17" s="1" t="s">
        <v>9</v>
      </c>
    </row>
    <row r="18" spans="1:9" x14ac:dyDescent="0.25">
      <c r="A18" s="4">
        <v>12</v>
      </c>
      <c r="B18" s="5"/>
      <c r="C18" s="1">
        <v>2400</v>
      </c>
      <c r="D18" s="1">
        <v>12</v>
      </c>
      <c r="E18" s="1"/>
      <c r="F18" s="1" t="s">
        <v>11</v>
      </c>
      <c r="G18" s="1">
        <v>1150</v>
      </c>
      <c r="H18" s="1"/>
      <c r="I18" s="1">
        <v>0.1</v>
      </c>
    </row>
    <row r="21" spans="1:9" x14ac:dyDescent="0.25">
      <c r="A21" t="s">
        <v>12</v>
      </c>
    </row>
    <row r="22" spans="1:9" x14ac:dyDescent="0.25">
      <c r="A22" s="4" t="s">
        <v>3</v>
      </c>
      <c r="B22" s="6"/>
      <c r="C22" s="6"/>
      <c r="D22" s="6"/>
      <c r="E22" s="6"/>
      <c r="F22" s="6"/>
      <c r="G22" s="6"/>
      <c r="H22" s="6"/>
      <c r="I22" s="5"/>
    </row>
    <row r="23" spans="1:9" x14ac:dyDescent="0.25">
      <c r="A23" s="1" t="s">
        <v>4</v>
      </c>
      <c r="B23" s="1"/>
      <c r="C23" s="1" t="s">
        <v>5</v>
      </c>
      <c r="D23" s="1" t="s">
        <v>6</v>
      </c>
      <c r="E23" s="1"/>
      <c r="F23" s="1" t="s">
        <v>7</v>
      </c>
      <c r="G23" s="1" t="s">
        <v>8</v>
      </c>
      <c r="H23" s="1"/>
      <c r="I23" s="1" t="s">
        <v>9</v>
      </c>
    </row>
    <row r="24" spans="1:9" x14ac:dyDescent="0.25">
      <c r="A24" s="4">
        <v>12</v>
      </c>
      <c r="B24" s="5"/>
      <c r="C24" s="1">
        <f>A24*400</f>
        <v>4800</v>
      </c>
      <c r="D24" s="1">
        <v>10.79</v>
      </c>
      <c r="E24" s="1"/>
      <c r="F24" s="1" t="s">
        <v>10</v>
      </c>
      <c r="G24" s="1">
        <v>1400</v>
      </c>
      <c r="H24" s="1"/>
      <c r="I24" s="1">
        <v>0.1</v>
      </c>
    </row>
    <row r="25" spans="1:9" x14ac:dyDescent="0.25">
      <c r="A25" s="1" t="s">
        <v>4</v>
      </c>
      <c r="B25" s="1"/>
      <c r="C25" s="1" t="s">
        <v>5</v>
      </c>
      <c r="D25" s="1" t="s">
        <v>6</v>
      </c>
      <c r="E25" s="1"/>
      <c r="F25" s="1" t="s">
        <v>7</v>
      </c>
      <c r="G25" s="1" t="s">
        <v>8</v>
      </c>
      <c r="H25" s="1"/>
      <c r="I25" s="1" t="s">
        <v>9</v>
      </c>
    </row>
    <row r="26" spans="1:9" x14ac:dyDescent="0.25">
      <c r="A26" s="4">
        <v>12</v>
      </c>
      <c r="B26" s="5"/>
      <c r="C26" s="1">
        <v>2400</v>
      </c>
      <c r="D26" s="1">
        <v>12</v>
      </c>
      <c r="E26" s="1"/>
      <c r="F26" s="1" t="s">
        <v>11</v>
      </c>
      <c r="G26" s="1">
        <v>1150</v>
      </c>
      <c r="H26" s="1"/>
      <c r="I26" s="1">
        <v>0.1</v>
      </c>
    </row>
    <row r="29" spans="1:9" x14ac:dyDescent="0.25">
      <c r="A29" t="s">
        <v>13</v>
      </c>
    </row>
    <row r="30" spans="1:9" x14ac:dyDescent="0.25">
      <c r="A30" s="4" t="s">
        <v>3</v>
      </c>
      <c r="B30" s="6"/>
      <c r="C30" s="6"/>
      <c r="D30" s="6"/>
      <c r="E30" s="6"/>
      <c r="F30" s="6"/>
      <c r="G30" s="6"/>
      <c r="H30" s="6"/>
      <c r="I30" s="5"/>
    </row>
    <row r="31" spans="1:9" x14ac:dyDescent="0.25">
      <c r="A31" s="1" t="s">
        <v>4</v>
      </c>
      <c r="B31" s="1"/>
      <c r="C31" s="1" t="s">
        <v>5</v>
      </c>
      <c r="D31" s="1" t="s">
        <v>6</v>
      </c>
      <c r="E31" s="1"/>
      <c r="F31" s="1" t="s">
        <v>7</v>
      </c>
      <c r="G31" s="1" t="s">
        <v>8</v>
      </c>
      <c r="H31" s="1"/>
      <c r="I31" s="1" t="s">
        <v>9</v>
      </c>
    </row>
    <row r="32" spans="1:9" x14ac:dyDescent="0.25">
      <c r="A32" s="4">
        <v>12</v>
      </c>
      <c r="B32" s="5"/>
      <c r="C32" s="1">
        <f>A32*400</f>
        <v>4800</v>
      </c>
      <c r="D32" s="1">
        <v>10.79</v>
      </c>
      <c r="E32" s="1"/>
      <c r="F32" s="1" t="s">
        <v>10</v>
      </c>
      <c r="G32" s="1">
        <v>1400</v>
      </c>
      <c r="H32" s="1"/>
      <c r="I32" s="1">
        <v>0.1</v>
      </c>
    </row>
    <row r="33" spans="1:9" x14ac:dyDescent="0.25">
      <c r="A33" s="1" t="s">
        <v>4</v>
      </c>
      <c r="B33" s="1"/>
      <c r="C33" s="1" t="s">
        <v>5</v>
      </c>
      <c r="D33" s="1" t="s">
        <v>6</v>
      </c>
      <c r="E33" s="1"/>
      <c r="F33" s="1" t="s">
        <v>7</v>
      </c>
      <c r="G33" s="1" t="s">
        <v>8</v>
      </c>
      <c r="H33" s="1"/>
      <c r="I33" s="1" t="s">
        <v>9</v>
      </c>
    </row>
    <row r="34" spans="1:9" x14ac:dyDescent="0.25">
      <c r="A34" s="4">
        <v>12</v>
      </c>
      <c r="B34" s="5"/>
      <c r="C34" s="1">
        <v>2400</v>
      </c>
      <c r="D34" s="1">
        <v>12</v>
      </c>
      <c r="E34" s="1"/>
      <c r="F34" s="1" t="s">
        <v>11</v>
      </c>
      <c r="G34" s="1">
        <v>1150</v>
      </c>
      <c r="H34" s="1"/>
      <c r="I34" s="1">
        <v>0.1</v>
      </c>
    </row>
    <row r="37" spans="1:9" x14ac:dyDescent="0.25">
      <c r="A37" t="s">
        <v>14</v>
      </c>
    </row>
    <row r="38" spans="1:9" x14ac:dyDescent="0.25">
      <c r="A38" s="4" t="s">
        <v>3</v>
      </c>
      <c r="B38" s="6"/>
      <c r="C38" s="6"/>
      <c r="D38" s="6"/>
      <c r="E38" s="6"/>
      <c r="F38" s="6"/>
      <c r="G38" s="6"/>
      <c r="H38" s="6"/>
      <c r="I38" s="5"/>
    </row>
    <row r="39" spans="1:9" x14ac:dyDescent="0.25">
      <c r="A39" s="1" t="s">
        <v>4</v>
      </c>
      <c r="B39" s="1"/>
      <c r="C39" s="1" t="s">
        <v>5</v>
      </c>
      <c r="D39" s="1" t="s">
        <v>6</v>
      </c>
      <c r="E39" s="1"/>
      <c r="F39" s="1" t="s">
        <v>7</v>
      </c>
      <c r="G39" s="1" t="s">
        <v>8</v>
      </c>
      <c r="H39" s="1"/>
      <c r="I39" s="1" t="s">
        <v>9</v>
      </c>
    </row>
    <row r="40" spans="1:9" x14ac:dyDescent="0.25">
      <c r="A40" s="4">
        <v>12</v>
      </c>
      <c r="B40" s="5"/>
      <c r="C40" s="1">
        <f>A40*400</f>
        <v>4800</v>
      </c>
      <c r="D40" s="1">
        <v>10.79</v>
      </c>
      <c r="E40" s="1"/>
      <c r="F40" s="1" t="s">
        <v>10</v>
      </c>
      <c r="G40" s="1">
        <v>1400</v>
      </c>
      <c r="H40" s="1"/>
      <c r="I40" s="1">
        <v>0.1</v>
      </c>
    </row>
    <row r="41" spans="1:9" x14ac:dyDescent="0.25">
      <c r="A41" s="1" t="s">
        <v>4</v>
      </c>
      <c r="B41" s="1"/>
      <c r="C41" s="1" t="s">
        <v>5</v>
      </c>
      <c r="D41" s="1" t="s">
        <v>6</v>
      </c>
      <c r="E41" s="1"/>
      <c r="F41" s="1" t="s">
        <v>7</v>
      </c>
      <c r="G41" s="1" t="s">
        <v>8</v>
      </c>
      <c r="H41" s="1"/>
      <c r="I41" s="1" t="s">
        <v>9</v>
      </c>
    </row>
    <row r="42" spans="1:9" x14ac:dyDescent="0.25">
      <c r="A42" s="4">
        <v>12</v>
      </c>
      <c r="B42" s="5"/>
      <c r="C42" s="1">
        <v>2400</v>
      </c>
      <c r="D42" s="1">
        <v>12</v>
      </c>
      <c r="E42" s="1"/>
      <c r="F42" s="1" t="s">
        <v>11</v>
      </c>
      <c r="G42" s="1">
        <v>1150</v>
      </c>
      <c r="H42" s="1"/>
      <c r="I42" s="1">
        <v>0.1</v>
      </c>
    </row>
    <row r="44" spans="1:9" x14ac:dyDescent="0.25">
      <c r="A44" t="s">
        <v>15</v>
      </c>
    </row>
    <row r="45" spans="1:9" x14ac:dyDescent="0.25">
      <c r="A45" s="4" t="s">
        <v>3</v>
      </c>
      <c r="B45" s="6"/>
      <c r="C45" s="6"/>
      <c r="D45" s="6"/>
      <c r="E45" s="6"/>
      <c r="F45" s="6"/>
      <c r="G45" s="6"/>
      <c r="H45" s="6"/>
      <c r="I45" s="5"/>
    </row>
    <row r="46" spans="1:9" x14ac:dyDescent="0.25">
      <c r="A46" s="1" t="s">
        <v>4</v>
      </c>
      <c r="B46" s="1"/>
      <c r="C46" s="1" t="s">
        <v>5</v>
      </c>
      <c r="D46" s="1" t="s">
        <v>6</v>
      </c>
      <c r="E46" s="1"/>
      <c r="F46" s="1" t="s">
        <v>7</v>
      </c>
      <c r="G46" s="1" t="s">
        <v>8</v>
      </c>
      <c r="H46" s="1"/>
      <c r="I46" s="1" t="s">
        <v>9</v>
      </c>
    </row>
    <row r="47" spans="1:9" x14ac:dyDescent="0.25">
      <c r="A47" s="4">
        <v>8</v>
      </c>
      <c r="B47" s="5"/>
      <c r="C47" s="1">
        <f>A47*400</f>
        <v>3200</v>
      </c>
      <c r="D47" s="1">
        <v>8.4600000000000009</v>
      </c>
      <c r="E47" s="1"/>
      <c r="F47" s="1" t="s">
        <v>16</v>
      </c>
      <c r="G47" s="1">
        <v>1250</v>
      </c>
      <c r="H47" s="1"/>
      <c r="I47" s="1">
        <v>0.1</v>
      </c>
    </row>
    <row r="48" spans="1:9" x14ac:dyDescent="0.25">
      <c r="A48" s="4" t="s">
        <v>17</v>
      </c>
      <c r="B48" s="6"/>
      <c r="C48" s="6"/>
      <c r="D48" s="6"/>
      <c r="E48" s="6"/>
      <c r="F48" s="6"/>
      <c r="G48" s="6"/>
      <c r="H48" s="6"/>
      <c r="I48" s="5"/>
    </row>
    <row r="49" spans="1:9" x14ac:dyDescent="0.25">
      <c r="A49" s="1" t="s">
        <v>4</v>
      </c>
      <c r="B49" s="1"/>
      <c r="C49" s="1" t="s">
        <v>5</v>
      </c>
      <c r="D49" s="1" t="s">
        <v>6</v>
      </c>
      <c r="E49" s="1"/>
      <c r="F49" s="1" t="s">
        <v>7</v>
      </c>
      <c r="G49" s="1" t="s">
        <v>8</v>
      </c>
      <c r="H49" s="1"/>
      <c r="I49" s="1" t="s">
        <v>9</v>
      </c>
    </row>
    <row r="50" spans="1:9" x14ac:dyDescent="0.25">
      <c r="A50" s="4">
        <v>8</v>
      </c>
      <c r="B50" s="5"/>
      <c r="C50" s="1">
        <v>1600</v>
      </c>
      <c r="D50" s="1" t="s">
        <v>18</v>
      </c>
      <c r="E50" s="1"/>
      <c r="F50" s="1" t="s">
        <v>19</v>
      </c>
      <c r="G50" s="1">
        <v>1050</v>
      </c>
      <c r="H50" s="1"/>
      <c r="I50" s="1">
        <v>0.1</v>
      </c>
    </row>
    <row r="53" spans="1:9" x14ac:dyDescent="0.25">
      <c r="A53" t="s">
        <v>20</v>
      </c>
    </row>
    <row r="54" spans="1:9" x14ac:dyDescent="0.25">
      <c r="A54" s="4" t="s">
        <v>3</v>
      </c>
      <c r="B54" s="6"/>
      <c r="C54" s="6"/>
      <c r="D54" s="6"/>
      <c r="E54" s="6"/>
      <c r="F54" s="6"/>
      <c r="G54" s="6"/>
      <c r="H54" s="6"/>
      <c r="I54" s="5"/>
    </row>
    <row r="55" spans="1:9" x14ac:dyDescent="0.25">
      <c r="A55" s="1" t="s">
        <v>4</v>
      </c>
      <c r="B55" s="1"/>
      <c r="C55" s="1" t="s">
        <v>5</v>
      </c>
      <c r="D55" s="1" t="s">
        <v>6</v>
      </c>
      <c r="E55" s="1"/>
      <c r="F55" s="1" t="s">
        <v>7</v>
      </c>
      <c r="G55" s="1" t="s">
        <v>8</v>
      </c>
      <c r="H55" s="1"/>
      <c r="I55" s="1" t="s">
        <v>9</v>
      </c>
    </row>
    <row r="56" spans="1:9" x14ac:dyDescent="0.25">
      <c r="A56" s="4">
        <v>8</v>
      </c>
      <c r="B56" s="5"/>
      <c r="C56" s="1">
        <f>A56*400</f>
        <v>3200</v>
      </c>
      <c r="D56" s="1">
        <v>8.4600000000000009</v>
      </c>
      <c r="E56" s="1"/>
      <c r="F56" s="1" t="s">
        <v>16</v>
      </c>
      <c r="G56" s="1">
        <v>1250</v>
      </c>
      <c r="H56" s="1"/>
      <c r="I56" s="1">
        <v>0.1</v>
      </c>
    </row>
    <row r="57" spans="1:9" x14ac:dyDescent="0.25">
      <c r="A57" s="1" t="s">
        <v>17</v>
      </c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 t="s">
        <v>4</v>
      </c>
      <c r="B58" s="1"/>
      <c r="C58" s="1" t="s">
        <v>5</v>
      </c>
      <c r="D58" s="1" t="s">
        <v>6</v>
      </c>
      <c r="E58" s="1"/>
      <c r="F58" s="1" t="s">
        <v>7</v>
      </c>
      <c r="G58" s="1" t="s">
        <v>8</v>
      </c>
      <c r="H58" s="1"/>
      <c r="I58" s="1" t="s">
        <v>9</v>
      </c>
    </row>
    <row r="59" spans="1:9" x14ac:dyDescent="0.25">
      <c r="A59" s="4">
        <v>8</v>
      </c>
      <c r="B59" s="5"/>
      <c r="C59" s="1">
        <v>1600</v>
      </c>
      <c r="D59" s="1" t="s">
        <v>18</v>
      </c>
      <c r="E59" s="1"/>
      <c r="F59" s="1" t="s">
        <v>19</v>
      </c>
      <c r="G59" s="1">
        <v>1050</v>
      </c>
      <c r="H59" s="1"/>
      <c r="I59" s="1">
        <v>0.1</v>
      </c>
    </row>
    <row r="62" spans="1:9" x14ac:dyDescent="0.25">
      <c r="A62" t="s">
        <v>21</v>
      </c>
    </row>
    <row r="63" spans="1:9" x14ac:dyDescent="0.25">
      <c r="A63" s="4" t="s">
        <v>3</v>
      </c>
      <c r="B63" s="6"/>
      <c r="C63" s="6"/>
      <c r="D63" s="6"/>
      <c r="E63" s="6"/>
      <c r="F63" s="6"/>
      <c r="G63" s="6"/>
      <c r="H63" s="6"/>
      <c r="I63" s="5"/>
    </row>
    <row r="64" spans="1:9" x14ac:dyDescent="0.25">
      <c r="A64" s="1" t="s">
        <v>4</v>
      </c>
      <c r="B64" s="1"/>
      <c r="C64" s="1" t="s">
        <v>5</v>
      </c>
      <c r="D64" s="1" t="s">
        <v>6</v>
      </c>
      <c r="E64" s="1"/>
      <c r="F64" s="1" t="s">
        <v>7</v>
      </c>
      <c r="G64" s="1" t="s">
        <v>8</v>
      </c>
      <c r="H64" s="1"/>
      <c r="I64" s="1" t="s">
        <v>9</v>
      </c>
    </row>
    <row r="65" spans="1:9" x14ac:dyDescent="0.25">
      <c r="A65" s="4">
        <v>8</v>
      </c>
      <c r="B65" s="5"/>
      <c r="C65" s="1">
        <f>A65*400</f>
        <v>3200</v>
      </c>
      <c r="D65" s="1">
        <v>8.4600000000000009</v>
      </c>
      <c r="E65" s="1"/>
      <c r="F65" s="1" t="s">
        <v>16</v>
      </c>
      <c r="G65" s="1">
        <v>1250</v>
      </c>
      <c r="H65" s="1"/>
      <c r="I65" s="1">
        <v>0.1</v>
      </c>
    </row>
    <row r="66" spans="1:9" x14ac:dyDescent="0.25">
      <c r="A66" s="1" t="s">
        <v>17</v>
      </c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 t="s">
        <v>4</v>
      </c>
      <c r="B67" s="1"/>
      <c r="C67" s="1" t="s">
        <v>5</v>
      </c>
      <c r="D67" s="1" t="s">
        <v>6</v>
      </c>
      <c r="E67" s="1"/>
      <c r="F67" s="1" t="s">
        <v>7</v>
      </c>
      <c r="G67" s="1" t="s">
        <v>8</v>
      </c>
      <c r="H67" s="1"/>
      <c r="I67" s="1" t="s">
        <v>9</v>
      </c>
    </row>
    <row r="68" spans="1:9" x14ac:dyDescent="0.25">
      <c r="A68" s="4">
        <v>8</v>
      </c>
      <c r="B68" s="5"/>
      <c r="C68" s="1">
        <v>1600</v>
      </c>
      <c r="D68" s="1" t="s">
        <v>18</v>
      </c>
      <c r="E68" s="1"/>
      <c r="F68" s="1" t="s">
        <v>19</v>
      </c>
      <c r="G68" s="1">
        <v>1050</v>
      </c>
      <c r="H68" s="1"/>
      <c r="I68" s="1">
        <v>0.1</v>
      </c>
    </row>
    <row r="71" spans="1:9" x14ac:dyDescent="0.25">
      <c r="A71" t="s">
        <v>22</v>
      </c>
    </row>
    <row r="72" spans="1:9" x14ac:dyDescent="0.25">
      <c r="A72" s="4" t="s">
        <v>3</v>
      </c>
      <c r="B72" s="6"/>
      <c r="C72" s="6"/>
      <c r="D72" s="6"/>
      <c r="E72" s="6"/>
      <c r="F72" s="6"/>
      <c r="G72" s="6"/>
      <c r="H72" s="6"/>
      <c r="I72" s="5"/>
    </row>
    <row r="73" spans="1:9" x14ac:dyDescent="0.25">
      <c r="A73" s="1" t="s">
        <v>4</v>
      </c>
      <c r="B73" s="1"/>
      <c r="C73" s="1" t="s">
        <v>5</v>
      </c>
      <c r="D73" s="1" t="s">
        <v>6</v>
      </c>
      <c r="E73" s="1"/>
      <c r="F73" s="1" t="s">
        <v>7</v>
      </c>
      <c r="G73" s="1" t="s">
        <v>8</v>
      </c>
      <c r="H73" s="1"/>
      <c r="I73" s="1" t="s">
        <v>9</v>
      </c>
    </row>
    <row r="74" spans="1:9" x14ac:dyDescent="0.25">
      <c r="A74" s="4">
        <v>8</v>
      </c>
      <c r="B74" s="5"/>
      <c r="C74" s="1">
        <f>A74*400</f>
        <v>3200</v>
      </c>
      <c r="D74" s="1">
        <v>8.4600000000000009</v>
      </c>
      <c r="E74" s="1"/>
      <c r="F74" s="1" t="s">
        <v>16</v>
      </c>
      <c r="G74" s="1">
        <v>1250</v>
      </c>
      <c r="H74" s="1"/>
      <c r="I74" s="1">
        <v>0.1</v>
      </c>
    </row>
    <row r="75" spans="1:9" x14ac:dyDescent="0.25">
      <c r="A75" s="1" t="s">
        <v>17</v>
      </c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 t="s">
        <v>4</v>
      </c>
      <c r="B76" s="1"/>
      <c r="C76" s="1" t="s">
        <v>5</v>
      </c>
      <c r="D76" s="1" t="s">
        <v>6</v>
      </c>
      <c r="E76" s="1"/>
      <c r="F76" s="1" t="s">
        <v>7</v>
      </c>
      <c r="G76" s="1" t="s">
        <v>8</v>
      </c>
      <c r="H76" s="1"/>
      <c r="I76" s="1" t="s">
        <v>9</v>
      </c>
    </row>
    <row r="77" spans="1:9" x14ac:dyDescent="0.25">
      <c r="A77" s="4">
        <v>8</v>
      </c>
      <c r="B77" s="5"/>
      <c r="C77" s="1">
        <v>1600</v>
      </c>
      <c r="D77" s="1" t="s">
        <v>18</v>
      </c>
      <c r="E77" s="1"/>
      <c r="F77" s="1" t="s">
        <v>19</v>
      </c>
      <c r="G77" s="1">
        <v>1050</v>
      </c>
      <c r="H77" s="1"/>
      <c r="I77" s="1">
        <v>0.1</v>
      </c>
    </row>
    <row r="79" spans="1:9" x14ac:dyDescent="0.25">
      <c r="A79" t="s">
        <v>23</v>
      </c>
    </row>
    <row r="80" spans="1:9" x14ac:dyDescent="0.25">
      <c r="A80" s="7" t="s">
        <v>3</v>
      </c>
      <c r="B80" s="7"/>
      <c r="C80" s="7"/>
      <c r="D80" s="7"/>
      <c r="E80" s="7"/>
      <c r="F80" s="7"/>
      <c r="G80" s="7"/>
      <c r="H80" s="7"/>
      <c r="I80" s="7"/>
    </row>
    <row r="81" spans="1:9" x14ac:dyDescent="0.25">
      <c r="A81" s="1" t="s">
        <v>4</v>
      </c>
      <c r="B81" s="1"/>
      <c r="C81" s="1" t="s">
        <v>5</v>
      </c>
      <c r="D81" s="1" t="s">
        <v>6</v>
      </c>
      <c r="E81" s="1"/>
      <c r="F81" s="1" t="s">
        <v>7</v>
      </c>
      <c r="G81" s="1" t="s">
        <v>8</v>
      </c>
      <c r="H81" s="1"/>
      <c r="I81" s="1" t="s">
        <v>9</v>
      </c>
    </row>
    <row r="82" spans="1:9" x14ac:dyDescent="0.25">
      <c r="A82" s="4">
        <v>3</v>
      </c>
      <c r="B82" s="5"/>
      <c r="C82" s="1">
        <f>A82*400</f>
        <v>1200</v>
      </c>
      <c r="D82" s="1">
        <v>36</v>
      </c>
      <c r="E82" s="1"/>
      <c r="F82" s="1" t="s">
        <v>24</v>
      </c>
      <c r="G82" s="1">
        <v>1050</v>
      </c>
      <c r="H82" s="1"/>
      <c r="I82" s="1">
        <v>0.1</v>
      </c>
    </row>
    <row r="83" spans="1:9" x14ac:dyDescent="0.25">
      <c r="A83" s="1" t="s">
        <v>17</v>
      </c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 t="s">
        <v>4</v>
      </c>
      <c r="B84" s="1"/>
      <c r="C84" s="1" t="s">
        <v>5</v>
      </c>
      <c r="D84" s="1" t="s">
        <v>6</v>
      </c>
      <c r="E84" s="1"/>
      <c r="F84" s="1" t="s">
        <v>7</v>
      </c>
      <c r="G84" s="1" t="s">
        <v>8</v>
      </c>
      <c r="H84" s="1"/>
      <c r="I84" s="1" t="s">
        <v>9</v>
      </c>
    </row>
    <row r="85" spans="1:9" x14ac:dyDescent="0.25">
      <c r="A85" s="4">
        <v>3</v>
      </c>
      <c r="B85" s="5"/>
      <c r="C85" s="1">
        <v>600</v>
      </c>
      <c r="D85" s="1">
        <v>7.67</v>
      </c>
      <c r="E85" s="1"/>
      <c r="F85" s="1" t="s">
        <v>24</v>
      </c>
      <c r="G85" s="1">
        <v>850</v>
      </c>
      <c r="H85" s="1"/>
      <c r="I85" s="1">
        <v>0.1</v>
      </c>
    </row>
    <row r="87" spans="1:9" x14ac:dyDescent="0.25">
      <c r="A87" t="s">
        <v>0</v>
      </c>
    </row>
    <row r="89" spans="1:9" x14ac:dyDescent="0.25">
      <c r="A89" t="s">
        <v>25</v>
      </c>
    </row>
    <row r="91" spans="1:9" x14ac:dyDescent="0.25">
      <c r="A91" t="s">
        <v>26</v>
      </c>
    </row>
    <row r="92" spans="1:9" x14ac:dyDescent="0.25">
      <c r="A92" s="4" t="s">
        <v>3</v>
      </c>
      <c r="B92" s="6"/>
      <c r="C92" s="6"/>
      <c r="D92" s="6"/>
      <c r="E92" s="6"/>
      <c r="F92" s="6"/>
      <c r="G92" s="6"/>
      <c r="H92" s="6"/>
      <c r="I92" s="5"/>
    </row>
    <row r="93" spans="1:9" x14ac:dyDescent="0.25">
      <c r="A93" s="1" t="s">
        <v>4</v>
      </c>
      <c r="B93" s="1"/>
      <c r="C93" s="1" t="s">
        <v>5</v>
      </c>
      <c r="D93" s="1" t="s">
        <v>6</v>
      </c>
      <c r="E93" s="1"/>
      <c r="F93" s="1" t="s">
        <v>7</v>
      </c>
      <c r="G93" s="1" t="s">
        <v>8</v>
      </c>
      <c r="H93" s="1"/>
      <c r="I93" s="1" t="s">
        <v>9</v>
      </c>
    </row>
    <row r="94" spans="1:9" x14ac:dyDescent="0.25">
      <c r="A94" s="4">
        <v>8</v>
      </c>
      <c r="B94" s="5"/>
      <c r="C94" s="1">
        <f>A94*400</f>
        <v>3200</v>
      </c>
      <c r="D94" s="1">
        <v>8.4600000000000009</v>
      </c>
      <c r="E94" s="1"/>
      <c r="F94" s="1" t="s">
        <v>16</v>
      </c>
      <c r="G94" s="1">
        <v>1250</v>
      </c>
      <c r="H94" s="1"/>
      <c r="I94" s="1">
        <v>0.1</v>
      </c>
    </row>
    <row r="95" spans="1:9" x14ac:dyDescent="0.25">
      <c r="A95" s="1" t="s">
        <v>17</v>
      </c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 t="s">
        <v>4</v>
      </c>
      <c r="B96" s="1"/>
      <c r="C96" s="1" t="s">
        <v>5</v>
      </c>
      <c r="D96" s="1" t="s">
        <v>6</v>
      </c>
      <c r="E96" s="1"/>
      <c r="F96" s="1" t="s">
        <v>7</v>
      </c>
      <c r="G96" s="1" t="s">
        <v>8</v>
      </c>
      <c r="H96" s="1"/>
      <c r="I96" s="1" t="s">
        <v>9</v>
      </c>
    </row>
    <row r="97" spans="1:9" x14ac:dyDescent="0.25">
      <c r="A97" s="4">
        <v>8</v>
      </c>
      <c r="B97" s="5"/>
      <c r="C97" s="1">
        <v>1600</v>
      </c>
      <c r="D97" s="1" t="s">
        <v>18</v>
      </c>
      <c r="E97" s="1"/>
      <c r="F97" s="1" t="s">
        <v>19</v>
      </c>
      <c r="G97" s="1">
        <v>1050</v>
      </c>
      <c r="H97" s="1"/>
      <c r="I97" s="1">
        <v>0.1</v>
      </c>
    </row>
    <row r="99" spans="1:9" x14ac:dyDescent="0.25">
      <c r="A99" t="s">
        <v>27</v>
      </c>
    </row>
    <row r="101" spans="1:9" x14ac:dyDescent="0.25">
      <c r="A101" s="4" t="s">
        <v>3</v>
      </c>
      <c r="B101" s="6"/>
      <c r="C101" s="6"/>
      <c r="D101" s="6"/>
      <c r="E101" s="6"/>
      <c r="F101" s="6"/>
      <c r="G101" s="6"/>
      <c r="H101" s="6"/>
      <c r="I101" s="5"/>
    </row>
    <row r="102" spans="1:9" x14ac:dyDescent="0.25">
      <c r="A102" s="1" t="s">
        <v>4</v>
      </c>
      <c r="B102" s="1"/>
      <c r="C102" s="1" t="s">
        <v>5</v>
      </c>
      <c r="D102" s="1" t="s">
        <v>6</v>
      </c>
      <c r="E102" s="1"/>
      <c r="F102" s="1" t="s">
        <v>7</v>
      </c>
      <c r="G102" s="1" t="s">
        <v>8</v>
      </c>
      <c r="H102" s="1"/>
      <c r="I102" s="1" t="s">
        <v>9</v>
      </c>
    </row>
    <row r="103" spans="1:9" x14ac:dyDescent="0.25">
      <c r="A103" s="4">
        <v>16</v>
      </c>
      <c r="B103" s="5"/>
      <c r="C103" s="1">
        <f>A103*400</f>
        <v>6400</v>
      </c>
      <c r="D103" s="1">
        <v>12</v>
      </c>
      <c r="E103" s="1"/>
      <c r="F103" s="1" t="s">
        <v>28</v>
      </c>
      <c r="G103" s="1">
        <v>1400</v>
      </c>
      <c r="H103" s="1"/>
      <c r="I103" s="1">
        <v>0.1</v>
      </c>
    </row>
    <row r="104" spans="1:9" x14ac:dyDescent="0.25">
      <c r="A104" s="4" t="s">
        <v>17</v>
      </c>
      <c r="B104" s="6"/>
      <c r="C104" s="6"/>
      <c r="D104" s="6"/>
      <c r="E104" s="6"/>
      <c r="F104" s="6"/>
      <c r="G104" s="6"/>
      <c r="H104" s="6"/>
      <c r="I104" s="5"/>
    </row>
    <row r="105" spans="1:9" x14ac:dyDescent="0.25">
      <c r="A105" s="1" t="s">
        <v>4</v>
      </c>
      <c r="B105" s="1"/>
      <c r="C105" s="1" t="s">
        <v>5</v>
      </c>
      <c r="D105" s="1" t="s">
        <v>6</v>
      </c>
      <c r="E105" s="1"/>
      <c r="F105" s="1" t="s">
        <v>7</v>
      </c>
      <c r="G105" s="1" t="s">
        <v>8</v>
      </c>
      <c r="H105" s="1"/>
      <c r="I105" s="1" t="s">
        <v>9</v>
      </c>
    </row>
    <row r="106" spans="1:9" x14ac:dyDescent="0.25">
      <c r="A106" s="4">
        <v>16</v>
      </c>
      <c r="B106" s="5"/>
      <c r="C106" s="1">
        <v>3200</v>
      </c>
      <c r="D106" s="1" t="s">
        <v>18</v>
      </c>
      <c r="E106" s="1"/>
      <c r="F106" s="1" t="s">
        <v>29</v>
      </c>
      <c r="G106" s="1">
        <v>1200</v>
      </c>
      <c r="H106" s="1"/>
      <c r="I106" s="1">
        <v>0.1</v>
      </c>
    </row>
    <row r="108" spans="1:9" x14ac:dyDescent="0.25">
      <c r="A108" t="s">
        <v>30</v>
      </c>
    </row>
    <row r="109" spans="1:9" x14ac:dyDescent="0.25">
      <c r="A109" s="4" t="s">
        <v>3</v>
      </c>
      <c r="B109" s="6"/>
      <c r="C109" s="6"/>
      <c r="D109" s="6"/>
      <c r="E109" s="6"/>
      <c r="F109" s="6"/>
      <c r="G109" s="6"/>
      <c r="H109" s="6"/>
      <c r="I109" s="5"/>
    </row>
    <row r="110" spans="1:9" x14ac:dyDescent="0.25">
      <c r="A110" s="1" t="s">
        <v>4</v>
      </c>
      <c r="B110" s="1"/>
      <c r="C110" s="1" t="s">
        <v>5</v>
      </c>
      <c r="D110" s="1" t="s">
        <v>6</v>
      </c>
      <c r="E110" s="1"/>
      <c r="F110" s="1" t="s">
        <v>7</v>
      </c>
      <c r="G110" s="1" t="s">
        <v>8</v>
      </c>
      <c r="H110" s="1"/>
      <c r="I110" s="1" t="s">
        <v>9</v>
      </c>
    </row>
    <row r="111" spans="1:9" x14ac:dyDescent="0.25">
      <c r="A111" s="4">
        <v>8</v>
      </c>
      <c r="B111" s="5"/>
      <c r="C111" s="1">
        <f>A111*400</f>
        <v>3200</v>
      </c>
      <c r="D111" s="1">
        <v>8.4600000000000009</v>
      </c>
      <c r="E111" s="1"/>
      <c r="F111" s="1" t="s">
        <v>16</v>
      </c>
      <c r="G111" s="1">
        <v>1250</v>
      </c>
      <c r="H111" s="1"/>
      <c r="I111" s="1">
        <v>0.1</v>
      </c>
    </row>
    <row r="112" spans="1:9" x14ac:dyDescent="0.25">
      <c r="A112" s="4" t="s">
        <v>17</v>
      </c>
      <c r="B112" s="6"/>
      <c r="C112" s="6"/>
      <c r="D112" s="6"/>
      <c r="E112" s="6"/>
      <c r="F112" s="6"/>
      <c r="G112" s="6"/>
      <c r="H112" s="6"/>
      <c r="I112" s="5"/>
    </row>
    <row r="113" spans="1:9" x14ac:dyDescent="0.25">
      <c r="A113" s="1" t="s">
        <v>4</v>
      </c>
      <c r="B113" s="1"/>
      <c r="C113" s="1" t="s">
        <v>5</v>
      </c>
      <c r="D113" s="1" t="s">
        <v>6</v>
      </c>
      <c r="E113" s="1"/>
      <c r="F113" s="1" t="s">
        <v>7</v>
      </c>
      <c r="G113" s="1" t="s">
        <v>8</v>
      </c>
      <c r="H113" s="1"/>
      <c r="I113" s="1" t="s">
        <v>9</v>
      </c>
    </row>
    <row r="114" spans="1:9" x14ac:dyDescent="0.25">
      <c r="A114" s="4">
        <v>8</v>
      </c>
      <c r="B114" s="5"/>
      <c r="C114" s="1">
        <v>1600</v>
      </c>
      <c r="D114" s="1" t="s">
        <v>18</v>
      </c>
      <c r="E114" s="1"/>
      <c r="F114" s="1" t="s">
        <v>19</v>
      </c>
      <c r="G114" s="1">
        <v>1050</v>
      </c>
      <c r="H114" s="1"/>
      <c r="I114" s="1">
        <v>0.1</v>
      </c>
    </row>
    <row r="117" spans="1:9" x14ac:dyDescent="0.25">
      <c r="A117" t="s">
        <v>31</v>
      </c>
    </row>
    <row r="118" spans="1:9" x14ac:dyDescent="0.25">
      <c r="A118" s="4" t="s">
        <v>3</v>
      </c>
      <c r="B118" s="6"/>
      <c r="C118" s="6"/>
      <c r="D118" s="6"/>
      <c r="E118" s="6"/>
      <c r="F118" s="6"/>
      <c r="G118" s="6"/>
      <c r="H118" s="6"/>
      <c r="I118" s="5"/>
    </row>
    <row r="119" spans="1:9" x14ac:dyDescent="0.25">
      <c r="A119" s="1" t="s">
        <v>4</v>
      </c>
      <c r="B119" s="1"/>
      <c r="C119" s="1" t="s">
        <v>5</v>
      </c>
      <c r="D119" s="1" t="s">
        <v>6</v>
      </c>
      <c r="E119" s="1"/>
      <c r="F119" s="1" t="s">
        <v>7</v>
      </c>
      <c r="G119" s="1" t="s">
        <v>8</v>
      </c>
      <c r="H119" s="1"/>
      <c r="I119" s="1" t="s">
        <v>9</v>
      </c>
    </row>
    <row r="120" spans="1:9" x14ac:dyDescent="0.25">
      <c r="A120" s="4">
        <v>8</v>
      </c>
      <c r="B120" s="5"/>
      <c r="C120" s="1">
        <f>A120*400</f>
        <v>3200</v>
      </c>
      <c r="D120" s="1">
        <v>8.4600000000000009</v>
      </c>
      <c r="E120" s="1"/>
      <c r="F120" s="1" t="s">
        <v>16</v>
      </c>
      <c r="G120" s="1">
        <v>1250</v>
      </c>
      <c r="H120" s="1"/>
      <c r="I120" s="1">
        <v>0.1</v>
      </c>
    </row>
    <row r="121" spans="1:9" x14ac:dyDescent="0.25">
      <c r="A121" s="4" t="s">
        <v>17</v>
      </c>
      <c r="B121" s="6"/>
      <c r="C121" s="6"/>
      <c r="D121" s="6"/>
      <c r="E121" s="6"/>
      <c r="F121" s="6"/>
      <c r="G121" s="6"/>
      <c r="H121" s="6"/>
      <c r="I121" s="5"/>
    </row>
    <row r="122" spans="1:9" x14ac:dyDescent="0.25">
      <c r="A122" s="1" t="s">
        <v>4</v>
      </c>
      <c r="B122" s="1"/>
      <c r="C122" s="1" t="s">
        <v>5</v>
      </c>
      <c r="D122" s="1" t="s">
        <v>6</v>
      </c>
      <c r="E122" s="1"/>
      <c r="F122" s="1" t="s">
        <v>7</v>
      </c>
      <c r="G122" s="1" t="s">
        <v>8</v>
      </c>
      <c r="H122" s="1"/>
      <c r="I122" s="1" t="s">
        <v>9</v>
      </c>
    </row>
    <row r="123" spans="1:9" x14ac:dyDescent="0.25">
      <c r="A123" s="4">
        <v>8</v>
      </c>
      <c r="B123" s="5"/>
      <c r="C123" s="1">
        <v>1600</v>
      </c>
      <c r="D123" s="1" t="s">
        <v>18</v>
      </c>
      <c r="E123" s="1"/>
      <c r="F123" s="1" t="s">
        <v>19</v>
      </c>
      <c r="G123" s="1">
        <v>1050</v>
      </c>
      <c r="H123" s="1"/>
      <c r="I123" s="1">
        <v>0.1</v>
      </c>
    </row>
    <row r="126" spans="1:9" x14ac:dyDescent="0.25">
      <c r="A126" t="s">
        <v>32</v>
      </c>
    </row>
    <row r="127" spans="1:9" x14ac:dyDescent="0.25">
      <c r="A127" s="4" t="s">
        <v>3</v>
      </c>
      <c r="B127" s="6"/>
      <c r="C127" s="6"/>
      <c r="D127" s="6"/>
      <c r="E127" s="6"/>
      <c r="F127" s="6"/>
      <c r="G127" s="6"/>
      <c r="H127" s="6"/>
      <c r="I127" s="5"/>
    </row>
    <row r="128" spans="1:9" x14ac:dyDescent="0.25">
      <c r="A128" s="1" t="s">
        <v>4</v>
      </c>
      <c r="B128" s="1"/>
      <c r="C128" s="1" t="s">
        <v>5</v>
      </c>
      <c r="D128" s="1" t="s">
        <v>6</v>
      </c>
      <c r="E128" s="1"/>
      <c r="F128" s="1" t="s">
        <v>7</v>
      </c>
      <c r="G128" s="1" t="s">
        <v>8</v>
      </c>
      <c r="H128" s="1"/>
      <c r="I128" s="1" t="s">
        <v>9</v>
      </c>
    </row>
    <row r="129" spans="1:9" x14ac:dyDescent="0.25">
      <c r="A129" s="4">
        <v>8</v>
      </c>
      <c r="B129" s="5"/>
      <c r="C129" s="1">
        <f>A129*400</f>
        <v>3200</v>
      </c>
      <c r="D129" s="1">
        <v>8.4600000000000009</v>
      </c>
      <c r="E129" s="1"/>
      <c r="F129" s="1" t="s">
        <v>16</v>
      </c>
      <c r="G129" s="1">
        <v>1250</v>
      </c>
      <c r="H129" s="1"/>
      <c r="I129" s="1">
        <v>0.1</v>
      </c>
    </row>
    <row r="130" spans="1:9" x14ac:dyDescent="0.25">
      <c r="A130" s="4" t="s">
        <v>17</v>
      </c>
      <c r="B130" s="6"/>
      <c r="C130" s="6"/>
      <c r="D130" s="6"/>
      <c r="E130" s="6"/>
      <c r="F130" s="6"/>
      <c r="G130" s="6"/>
      <c r="H130" s="6"/>
      <c r="I130" s="5"/>
    </row>
    <row r="131" spans="1:9" x14ac:dyDescent="0.25">
      <c r="A131" s="1" t="s">
        <v>4</v>
      </c>
      <c r="B131" s="1"/>
      <c r="C131" s="1" t="s">
        <v>5</v>
      </c>
      <c r="D131" s="1" t="s">
        <v>6</v>
      </c>
      <c r="E131" s="1"/>
      <c r="F131" s="1" t="s">
        <v>7</v>
      </c>
      <c r="G131" s="1" t="s">
        <v>8</v>
      </c>
      <c r="H131" s="1"/>
      <c r="I131" s="1" t="s">
        <v>9</v>
      </c>
    </row>
    <row r="132" spans="1:9" x14ac:dyDescent="0.25">
      <c r="A132" s="4">
        <v>8</v>
      </c>
      <c r="B132" s="5"/>
      <c r="C132" s="1">
        <v>1600</v>
      </c>
      <c r="D132" s="1" t="s">
        <v>18</v>
      </c>
      <c r="E132" s="1"/>
      <c r="F132" s="1" t="s">
        <v>19</v>
      </c>
      <c r="G132" s="1">
        <v>1050</v>
      </c>
      <c r="H132" s="1"/>
      <c r="I132" s="1">
        <v>0.1</v>
      </c>
    </row>
    <row r="135" spans="1:9" x14ac:dyDescent="0.25">
      <c r="A135" t="s">
        <v>33</v>
      </c>
    </row>
    <row r="136" spans="1:9" x14ac:dyDescent="0.25">
      <c r="A136" s="4" t="s">
        <v>3</v>
      </c>
      <c r="B136" s="6"/>
      <c r="C136" s="6"/>
      <c r="D136" s="6"/>
      <c r="E136" s="6"/>
      <c r="F136" s="6"/>
      <c r="G136" s="6"/>
      <c r="H136" s="6"/>
      <c r="I136" s="5"/>
    </row>
    <row r="137" spans="1:9" x14ac:dyDescent="0.25">
      <c r="A137" s="1" t="s">
        <v>4</v>
      </c>
      <c r="B137" s="1"/>
      <c r="C137" s="1" t="s">
        <v>5</v>
      </c>
      <c r="D137" s="1" t="s">
        <v>6</v>
      </c>
      <c r="E137" s="1"/>
      <c r="F137" s="1" t="s">
        <v>7</v>
      </c>
      <c r="G137" s="1" t="s">
        <v>8</v>
      </c>
      <c r="H137" s="1"/>
      <c r="I137" s="1" t="s">
        <v>9</v>
      </c>
    </row>
    <row r="138" spans="1:9" x14ac:dyDescent="0.25">
      <c r="A138" s="4">
        <v>16</v>
      </c>
      <c r="B138" s="5"/>
      <c r="C138" s="1">
        <f>A138*400</f>
        <v>6400</v>
      </c>
      <c r="D138" s="1">
        <v>12</v>
      </c>
      <c r="E138" s="1"/>
      <c r="F138" s="1" t="s">
        <v>28</v>
      </c>
      <c r="G138" s="1">
        <v>1400</v>
      </c>
      <c r="H138" s="1"/>
      <c r="I138" s="1">
        <v>0.1</v>
      </c>
    </row>
    <row r="139" spans="1:9" x14ac:dyDescent="0.25">
      <c r="A139" s="4" t="s">
        <v>17</v>
      </c>
      <c r="B139" s="6"/>
      <c r="C139" s="6"/>
      <c r="D139" s="6"/>
      <c r="E139" s="6"/>
      <c r="F139" s="6"/>
      <c r="G139" s="6"/>
      <c r="H139" s="6"/>
      <c r="I139" s="5"/>
    </row>
    <row r="140" spans="1:9" x14ac:dyDescent="0.25">
      <c r="A140" s="1" t="s">
        <v>4</v>
      </c>
      <c r="B140" s="1"/>
      <c r="C140" s="1" t="s">
        <v>5</v>
      </c>
      <c r="D140" s="1" t="s">
        <v>6</v>
      </c>
      <c r="E140" s="1"/>
      <c r="F140" s="1" t="s">
        <v>7</v>
      </c>
      <c r="G140" s="1" t="s">
        <v>8</v>
      </c>
      <c r="H140" s="1"/>
      <c r="I140" s="1" t="s">
        <v>9</v>
      </c>
    </row>
    <row r="141" spans="1:9" x14ac:dyDescent="0.25">
      <c r="A141" s="4">
        <v>16</v>
      </c>
      <c r="B141" s="5"/>
      <c r="C141" s="1">
        <v>3200</v>
      </c>
      <c r="D141" s="1" t="s">
        <v>18</v>
      </c>
      <c r="E141" s="1"/>
      <c r="F141" s="1" t="s">
        <v>29</v>
      </c>
      <c r="G141" s="1">
        <v>1200</v>
      </c>
      <c r="H141" s="1"/>
      <c r="I141" s="1">
        <v>0.1</v>
      </c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4" spans="1:9" x14ac:dyDescent="0.25">
      <c r="A144" t="s">
        <v>34</v>
      </c>
    </row>
    <row r="145" spans="1:9" x14ac:dyDescent="0.25">
      <c r="A145" s="4" t="s">
        <v>3</v>
      </c>
      <c r="B145" s="6"/>
      <c r="C145" s="6"/>
      <c r="D145" s="6"/>
      <c r="E145" s="6"/>
      <c r="F145" s="6"/>
      <c r="G145" s="6"/>
      <c r="H145" s="6"/>
      <c r="I145" s="5"/>
    </row>
    <row r="146" spans="1:9" x14ac:dyDescent="0.25">
      <c r="A146" s="1" t="s">
        <v>4</v>
      </c>
      <c r="B146" s="1"/>
      <c r="C146" s="1" t="s">
        <v>5</v>
      </c>
      <c r="D146" s="1" t="s">
        <v>6</v>
      </c>
      <c r="E146" s="1"/>
      <c r="F146" s="1" t="s">
        <v>7</v>
      </c>
      <c r="G146" s="1" t="s">
        <v>8</v>
      </c>
      <c r="H146" s="1"/>
      <c r="I146" s="1" t="s">
        <v>9</v>
      </c>
    </row>
    <row r="147" spans="1:9" x14ac:dyDescent="0.25">
      <c r="A147" s="4">
        <v>8</v>
      </c>
      <c r="B147" s="5"/>
      <c r="C147" s="1">
        <f>A147*400</f>
        <v>3200</v>
      </c>
      <c r="D147" s="1">
        <v>8.4600000000000009</v>
      </c>
      <c r="E147" s="1"/>
      <c r="F147" s="1" t="s">
        <v>16</v>
      </c>
      <c r="G147" s="1">
        <v>1250</v>
      </c>
      <c r="H147" s="1"/>
      <c r="I147" s="1">
        <v>0.1</v>
      </c>
    </row>
    <row r="148" spans="1:9" x14ac:dyDescent="0.25">
      <c r="A148" s="1" t="s">
        <v>17</v>
      </c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 t="s">
        <v>4</v>
      </c>
      <c r="B149" s="1"/>
      <c r="C149" s="1" t="s">
        <v>5</v>
      </c>
      <c r="D149" s="1" t="s">
        <v>6</v>
      </c>
      <c r="E149" s="1"/>
      <c r="F149" s="1" t="s">
        <v>7</v>
      </c>
      <c r="G149" s="1" t="s">
        <v>8</v>
      </c>
      <c r="H149" s="1"/>
      <c r="I149" s="1" t="s">
        <v>9</v>
      </c>
    </row>
    <row r="150" spans="1:9" x14ac:dyDescent="0.25">
      <c r="A150" s="4">
        <v>8</v>
      </c>
      <c r="B150" s="5"/>
      <c r="C150" s="1">
        <v>1600</v>
      </c>
      <c r="D150" s="1" t="s">
        <v>18</v>
      </c>
      <c r="E150" s="1"/>
      <c r="F150" s="1" t="s">
        <v>19</v>
      </c>
      <c r="G150" s="1">
        <v>1050</v>
      </c>
      <c r="H150" s="1"/>
      <c r="I150" s="1">
        <v>0.1</v>
      </c>
    </row>
    <row r="153" spans="1:9" x14ac:dyDescent="0.25">
      <c r="A153" t="s">
        <v>35</v>
      </c>
    </row>
    <row r="155" spans="1:9" x14ac:dyDescent="0.25">
      <c r="A155" t="s">
        <v>36</v>
      </c>
    </row>
    <row r="156" spans="1:9" x14ac:dyDescent="0.25">
      <c r="A156" s="4" t="s">
        <v>3</v>
      </c>
      <c r="B156" s="6"/>
      <c r="C156" s="6"/>
      <c r="D156" s="6"/>
      <c r="E156" s="6"/>
      <c r="F156" s="6"/>
      <c r="G156" s="6"/>
      <c r="H156" s="6"/>
      <c r="I156" s="5"/>
    </row>
    <row r="157" spans="1:9" x14ac:dyDescent="0.25">
      <c r="A157" s="1" t="s">
        <v>4</v>
      </c>
      <c r="B157" s="1"/>
      <c r="C157" s="1" t="s">
        <v>5</v>
      </c>
      <c r="D157" s="1" t="s">
        <v>6</v>
      </c>
      <c r="E157" s="1"/>
      <c r="F157" s="1" t="s">
        <v>7</v>
      </c>
      <c r="G157" s="1" t="s">
        <v>8</v>
      </c>
      <c r="H157" s="1"/>
      <c r="I157" s="1" t="s">
        <v>9</v>
      </c>
    </row>
    <row r="158" spans="1:9" x14ac:dyDescent="0.25">
      <c r="A158" s="4">
        <v>16</v>
      </c>
      <c r="B158" s="5"/>
      <c r="C158" s="1">
        <f>A158*400</f>
        <v>6400</v>
      </c>
      <c r="D158" s="1">
        <v>12</v>
      </c>
      <c r="E158" s="1"/>
      <c r="F158" s="1" t="s">
        <v>28</v>
      </c>
      <c r="G158" s="1">
        <v>1400</v>
      </c>
      <c r="H158" s="1"/>
      <c r="I158" s="1">
        <v>0.1</v>
      </c>
    </row>
    <row r="159" spans="1:9" x14ac:dyDescent="0.25">
      <c r="A159" s="4" t="s">
        <v>17</v>
      </c>
      <c r="B159" s="6"/>
      <c r="C159" s="6"/>
      <c r="D159" s="6"/>
      <c r="E159" s="6"/>
      <c r="F159" s="6"/>
      <c r="G159" s="6"/>
      <c r="H159" s="6"/>
      <c r="I159" s="5"/>
    </row>
    <row r="160" spans="1:9" x14ac:dyDescent="0.25">
      <c r="A160" s="1" t="s">
        <v>4</v>
      </c>
      <c r="B160" s="1"/>
      <c r="C160" s="1" t="s">
        <v>5</v>
      </c>
      <c r="D160" s="1" t="s">
        <v>6</v>
      </c>
      <c r="E160" s="1"/>
      <c r="F160" s="1" t="s">
        <v>7</v>
      </c>
      <c r="G160" s="1" t="s">
        <v>8</v>
      </c>
      <c r="H160" s="1"/>
      <c r="I160" s="1" t="s">
        <v>9</v>
      </c>
    </row>
    <row r="161" spans="1:9" x14ac:dyDescent="0.25">
      <c r="A161" s="4">
        <v>16</v>
      </c>
      <c r="B161" s="5"/>
      <c r="C161" s="1">
        <v>3200</v>
      </c>
      <c r="D161" s="1" t="s">
        <v>18</v>
      </c>
      <c r="E161" s="1"/>
      <c r="F161" s="1" t="s">
        <v>29</v>
      </c>
      <c r="G161" s="1">
        <v>1200</v>
      </c>
      <c r="H161" s="1"/>
      <c r="I161" s="1">
        <v>0.1</v>
      </c>
    </row>
    <row r="163" spans="1:9" x14ac:dyDescent="0.25">
      <c r="A163" s="4" t="s">
        <v>3</v>
      </c>
      <c r="B163" s="6"/>
      <c r="C163" s="6"/>
      <c r="D163" s="6"/>
      <c r="E163" s="6"/>
      <c r="F163" s="6"/>
      <c r="G163" s="6"/>
      <c r="H163" s="6"/>
      <c r="I163" s="5"/>
    </row>
    <row r="164" spans="1:9" x14ac:dyDescent="0.25">
      <c r="A164" s="1" t="s">
        <v>4</v>
      </c>
      <c r="B164" s="1"/>
      <c r="C164" s="1" t="s">
        <v>5</v>
      </c>
      <c r="D164" s="1" t="s">
        <v>6</v>
      </c>
      <c r="E164" s="1"/>
      <c r="F164" s="1" t="s">
        <v>7</v>
      </c>
      <c r="G164" s="1" t="s">
        <v>8</v>
      </c>
      <c r="H164" s="1"/>
      <c r="I164" s="1" t="s">
        <v>9</v>
      </c>
    </row>
    <row r="165" spans="1:9" x14ac:dyDescent="0.25">
      <c r="A165" s="4">
        <v>12</v>
      </c>
      <c r="B165" s="5"/>
      <c r="C165" s="1">
        <f>A165*400</f>
        <v>4800</v>
      </c>
      <c r="D165" s="1">
        <v>10.79</v>
      </c>
      <c r="E165" s="1"/>
      <c r="F165" s="1" t="s">
        <v>10</v>
      </c>
      <c r="G165" s="1">
        <v>1400</v>
      </c>
      <c r="H165" s="1"/>
      <c r="I165" s="1">
        <v>0.1</v>
      </c>
    </row>
    <row r="166" spans="1:9" x14ac:dyDescent="0.25">
      <c r="A166" s="1" t="s">
        <v>4</v>
      </c>
      <c r="B166" s="1"/>
      <c r="C166" s="1" t="s">
        <v>5</v>
      </c>
      <c r="D166" s="1" t="s">
        <v>6</v>
      </c>
      <c r="E166" s="1"/>
      <c r="F166" s="1" t="s">
        <v>7</v>
      </c>
      <c r="G166" s="1" t="s">
        <v>8</v>
      </c>
      <c r="H166" s="1"/>
      <c r="I166" s="1" t="s">
        <v>9</v>
      </c>
    </row>
    <row r="167" spans="1:9" x14ac:dyDescent="0.25">
      <c r="A167" s="4">
        <v>12</v>
      </c>
      <c r="B167" s="5"/>
      <c r="C167" s="1">
        <v>2400</v>
      </c>
      <c r="D167" s="1">
        <v>12</v>
      </c>
      <c r="E167" s="1"/>
      <c r="F167" s="1" t="s">
        <v>11</v>
      </c>
      <c r="G167" s="1">
        <v>1150</v>
      </c>
      <c r="H167" s="1"/>
      <c r="I167" s="1">
        <v>0.1</v>
      </c>
    </row>
    <row r="169" spans="1:9" x14ac:dyDescent="0.25">
      <c r="A169" t="s">
        <v>37</v>
      </c>
    </row>
    <row r="171" spans="1:9" x14ac:dyDescent="0.25">
      <c r="A171" s="4" t="s">
        <v>3</v>
      </c>
      <c r="B171" s="6"/>
      <c r="C171" s="6"/>
      <c r="D171" s="6"/>
      <c r="E171" s="6"/>
      <c r="F171" s="6"/>
      <c r="G171" s="6"/>
      <c r="H171" s="6"/>
      <c r="I171" s="5"/>
    </row>
    <row r="172" spans="1:9" x14ac:dyDescent="0.25">
      <c r="A172" s="1" t="s">
        <v>4</v>
      </c>
      <c r="B172" s="1"/>
      <c r="C172" s="1" t="s">
        <v>5</v>
      </c>
      <c r="D172" s="1" t="s">
        <v>6</v>
      </c>
      <c r="E172" s="1"/>
      <c r="F172" s="1" t="s">
        <v>7</v>
      </c>
      <c r="G172" s="1" t="s">
        <v>8</v>
      </c>
      <c r="H172" s="1"/>
      <c r="I172" s="1" t="s">
        <v>9</v>
      </c>
    </row>
    <row r="173" spans="1:9" x14ac:dyDescent="0.25">
      <c r="A173" s="1">
        <v>16</v>
      </c>
      <c r="B173" s="1"/>
      <c r="C173" s="1">
        <f>A173*400</f>
        <v>6400</v>
      </c>
      <c r="D173" s="1">
        <v>12</v>
      </c>
      <c r="E173" s="1"/>
      <c r="F173" s="1" t="s">
        <v>28</v>
      </c>
      <c r="G173" s="1">
        <v>1400</v>
      </c>
      <c r="H173" s="1"/>
      <c r="I173" s="1">
        <v>0.1</v>
      </c>
    </row>
    <row r="174" spans="1:9" x14ac:dyDescent="0.25">
      <c r="A174" s="4" t="s">
        <v>17</v>
      </c>
      <c r="B174" s="6"/>
      <c r="C174" s="6"/>
      <c r="D174" s="6"/>
      <c r="E174" s="6"/>
      <c r="F174" s="6"/>
      <c r="G174" s="6"/>
      <c r="H174" s="6"/>
      <c r="I174" s="5"/>
    </row>
    <row r="175" spans="1:9" x14ac:dyDescent="0.25">
      <c r="A175" s="1" t="s">
        <v>4</v>
      </c>
      <c r="B175" s="1"/>
      <c r="C175" s="1" t="s">
        <v>5</v>
      </c>
      <c r="D175" s="1" t="s">
        <v>6</v>
      </c>
      <c r="E175" s="1"/>
      <c r="F175" s="1" t="s">
        <v>7</v>
      </c>
      <c r="G175" s="1" t="s">
        <v>8</v>
      </c>
      <c r="H175" s="1"/>
      <c r="I175" s="1" t="s">
        <v>9</v>
      </c>
    </row>
    <row r="176" spans="1:9" x14ac:dyDescent="0.25">
      <c r="A176" s="1">
        <v>16</v>
      </c>
      <c r="B176" s="1"/>
      <c r="C176" s="1">
        <v>3200</v>
      </c>
      <c r="D176" s="1" t="s">
        <v>18</v>
      </c>
      <c r="E176" s="1"/>
      <c r="F176" s="1" t="s">
        <v>29</v>
      </c>
      <c r="G176" s="1">
        <v>1200</v>
      </c>
      <c r="H176" s="1"/>
      <c r="I176" s="1">
        <v>0.1</v>
      </c>
    </row>
    <row r="178" spans="1:9" x14ac:dyDescent="0.25">
      <c r="A178" s="4" t="s">
        <v>3</v>
      </c>
      <c r="B178" s="6"/>
      <c r="C178" s="6"/>
      <c r="D178" s="6"/>
      <c r="E178" s="6"/>
      <c r="F178" s="6"/>
      <c r="G178" s="6"/>
      <c r="H178" s="6"/>
      <c r="I178" s="5"/>
    </row>
    <row r="179" spans="1:9" x14ac:dyDescent="0.25">
      <c r="A179" s="1" t="s">
        <v>4</v>
      </c>
      <c r="B179" s="1"/>
      <c r="C179" s="1" t="s">
        <v>5</v>
      </c>
      <c r="D179" s="1" t="s">
        <v>6</v>
      </c>
      <c r="E179" s="1"/>
      <c r="F179" s="1" t="s">
        <v>7</v>
      </c>
      <c r="G179" s="1" t="s">
        <v>8</v>
      </c>
      <c r="H179" s="1"/>
      <c r="I179" s="1" t="s">
        <v>9</v>
      </c>
    </row>
    <row r="180" spans="1:9" x14ac:dyDescent="0.25">
      <c r="A180" s="4">
        <v>12</v>
      </c>
      <c r="B180" s="5"/>
      <c r="C180" s="1">
        <f>A180*400</f>
        <v>4800</v>
      </c>
      <c r="D180" s="1">
        <v>10.79</v>
      </c>
      <c r="E180" s="1"/>
      <c r="F180" s="1" t="s">
        <v>10</v>
      </c>
      <c r="G180" s="1">
        <v>1400</v>
      </c>
      <c r="H180" s="1"/>
      <c r="I180" s="1">
        <v>0.1</v>
      </c>
    </row>
    <row r="181" spans="1:9" x14ac:dyDescent="0.25">
      <c r="A181" s="1" t="s">
        <v>4</v>
      </c>
      <c r="B181" s="1"/>
      <c r="C181" s="1" t="s">
        <v>5</v>
      </c>
      <c r="D181" s="1" t="s">
        <v>6</v>
      </c>
      <c r="E181" s="1"/>
      <c r="F181" s="1" t="s">
        <v>7</v>
      </c>
      <c r="G181" s="1" t="s">
        <v>8</v>
      </c>
      <c r="H181" s="1"/>
      <c r="I181" s="1" t="s">
        <v>9</v>
      </c>
    </row>
    <row r="182" spans="1:9" x14ac:dyDescent="0.25">
      <c r="A182" s="4">
        <v>12</v>
      </c>
      <c r="B182" s="5"/>
      <c r="C182" s="1">
        <v>2400</v>
      </c>
      <c r="D182" s="1">
        <v>12</v>
      </c>
      <c r="E182" s="1"/>
      <c r="F182" s="1" t="s">
        <v>11</v>
      </c>
      <c r="G182" s="1">
        <v>1150</v>
      </c>
      <c r="H182" s="1"/>
      <c r="I182" s="1">
        <v>0.1</v>
      </c>
    </row>
    <row r="184" spans="1:9" x14ac:dyDescent="0.25">
      <c r="A184" t="s">
        <v>38</v>
      </c>
    </row>
    <row r="186" spans="1:9" x14ac:dyDescent="0.25">
      <c r="A186" s="4" t="s">
        <v>3</v>
      </c>
      <c r="B186" s="6"/>
      <c r="C186" s="6"/>
      <c r="D186" s="6"/>
      <c r="E186" s="6"/>
      <c r="F186" s="6"/>
      <c r="G186" s="6"/>
      <c r="H186" s="6"/>
      <c r="I186" s="5"/>
    </row>
    <row r="187" spans="1:9" x14ac:dyDescent="0.25">
      <c r="A187" s="1" t="s">
        <v>4</v>
      </c>
      <c r="B187" s="1"/>
      <c r="C187" s="1" t="s">
        <v>5</v>
      </c>
      <c r="D187" s="1" t="s">
        <v>6</v>
      </c>
      <c r="E187" s="1"/>
      <c r="F187" s="1" t="s">
        <v>7</v>
      </c>
      <c r="G187" s="1" t="s">
        <v>8</v>
      </c>
      <c r="H187" s="1"/>
      <c r="I187" s="1" t="s">
        <v>9</v>
      </c>
    </row>
    <row r="188" spans="1:9" x14ac:dyDescent="0.25">
      <c r="A188" s="4">
        <v>16</v>
      </c>
      <c r="B188" s="5"/>
      <c r="C188" s="1">
        <f>A188*400</f>
        <v>6400</v>
      </c>
      <c r="D188" s="1">
        <v>12</v>
      </c>
      <c r="E188" s="1"/>
      <c r="F188" s="1" t="s">
        <v>28</v>
      </c>
      <c r="G188" s="1">
        <v>1400</v>
      </c>
      <c r="H188" s="1"/>
      <c r="I188" s="1">
        <v>0.1</v>
      </c>
    </row>
    <row r="189" spans="1:9" x14ac:dyDescent="0.25">
      <c r="A189" s="1" t="s">
        <v>17</v>
      </c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 t="s">
        <v>4</v>
      </c>
      <c r="B190" s="1"/>
      <c r="C190" s="1" t="s">
        <v>5</v>
      </c>
      <c r="D190" s="1" t="s">
        <v>6</v>
      </c>
      <c r="E190" s="1"/>
      <c r="F190" s="1" t="s">
        <v>7</v>
      </c>
      <c r="G190" s="1" t="s">
        <v>8</v>
      </c>
      <c r="H190" s="1"/>
      <c r="I190" s="1" t="s">
        <v>9</v>
      </c>
    </row>
    <row r="191" spans="1:9" x14ac:dyDescent="0.25">
      <c r="A191" s="4">
        <v>16</v>
      </c>
      <c r="B191" s="5"/>
      <c r="C191" s="1">
        <v>3200</v>
      </c>
      <c r="D191" s="1" t="s">
        <v>18</v>
      </c>
      <c r="E191" s="1"/>
      <c r="F191" s="1" t="s">
        <v>29</v>
      </c>
      <c r="G191" s="1">
        <v>1200</v>
      </c>
      <c r="H191" s="1"/>
      <c r="I191" s="1">
        <v>0.1</v>
      </c>
    </row>
    <row r="193" spans="1:9" x14ac:dyDescent="0.25">
      <c r="A193" s="4" t="s">
        <v>3</v>
      </c>
      <c r="B193" s="6"/>
      <c r="C193" s="6"/>
      <c r="D193" s="6"/>
      <c r="E193" s="6"/>
      <c r="F193" s="6"/>
      <c r="G193" s="6"/>
      <c r="H193" s="6"/>
      <c r="I193" s="5"/>
    </row>
    <row r="194" spans="1:9" x14ac:dyDescent="0.25">
      <c r="A194" s="1" t="s">
        <v>4</v>
      </c>
      <c r="B194" s="1"/>
      <c r="C194" s="1" t="s">
        <v>5</v>
      </c>
      <c r="D194" s="1" t="s">
        <v>6</v>
      </c>
      <c r="E194" s="1"/>
      <c r="F194" s="1" t="s">
        <v>7</v>
      </c>
      <c r="G194" s="1" t="s">
        <v>8</v>
      </c>
      <c r="H194" s="1"/>
      <c r="I194" s="1" t="s">
        <v>9</v>
      </c>
    </row>
    <row r="195" spans="1:9" x14ac:dyDescent="0.25">
      <c r="A195" s="4">
        <v>16</v>
      </c>
      <c r="B195" s="5"/>
      <c r="C195" s="1">
        <f>A195*400</f>
        <v>6400</v>
      </c>
      <c r="D195" s="1">
        <v>12</v>
      </c>
      <c r="E195" s="1"/>
      <c r="F195" s="1" t="s">
        <v>28</v>
      </c>
      <c r="G195" s="1">
        <v>1400</v>
      </c>
      <c r="H195" s="1"/>
      <c r="I195" s="1">
        <v>0.1</v>
      </c>
    </row>
    <row r="196" spans="1:9" x14ac:dyDescent="0.25">
      <c r="A196" s="4" t="s">
        <v>17</v>
      </c>
      <c r="B196" s="6"/>
      <c r="C196" s="6"/>
      <c r="D196" s="6"/>
      <c r="E196" s="6"/>
      <c r="F196" s="6"/>
      <c r="G196" s="6"/>
      <c r="H196" s="6"/>
      <c r="I196" s="5"/>
    </row>
    <row r="197" spans="1:9" x14ac:dyDescent="0.25">
      <c r="A197" s="1" t="s">
        <v>4</v>
      </c>
      <c r="B197" s="1"/>
      <c r="C197" s="1" t="s">
        <v>5</v>
      </c>
      <c r="D197" s="1" t="s">
        <v>6</v>
      </c>
      <c r="E197" s="1"/>
      <c r="F197" s="1" t="s">
        <v>7</v>
      </c>
      <c r="G197" s="1" t="s">
        <v>8</v>
      </c>
      <c r="H197" s="1"/>
      <c r="I197" s="1" t="s">
        <v>9</v>
      </c>
    </row>
    <row r="198" spans="1:9" x14ac:dyDescent="0.25">
      <c r="A198" s="4">
        <v>16</v>
      </c>
      <c r="B198" s="5"/>
      <c r="C198" s="1">
        <v>3200</v>
      </c>
      <c r="D198" s="1" t="s">
        <v>18</v>
      </c>
      <c r="E198" s="1"/>
      <c r="F198" s="1" t="s">
        <v>29</v>
      </c>
      <c r="G198" s="1">
        <v>1200</v>
      </c>
      <c r="H198" s="1"/>
      <c r="I198" s="1">
        <v>0.1</v>
      </c>
    </row>
    <row r="200" spans="1:9" x14ac:dyDescent="0.25">
      <c r="A200" t="s">
        <v>39</v>
      </c>
    </row>
    <row r="202" spans="1:9" x14ac:dyDescent="0.25">
      <c r="A202" s="4" t="s">
        <v>3</v>
      </c>
      <c r="B202" s="6"/>
      <c r="C202" s="6"/>
      <c r="D202" s="6"/>
      <c r="E202" s="6"/>
      <c r="F202" s="6"/>
      <c r="G202" s="6"/>
      <c r="H202" s="6"/>
      <c r="I202" s="5"/>
    </row>
    <row r="203" spans="1:9" x14ac:dyDescent="0.25">
      <c r="A203" s="1" t="s">
        <v>4</v>
      </c>
      <c r="B203" s="1"/>
      <c r="C203" s="1" t="s">
        <v>5</v>
      </c>
      <c r="D203" s="1" t="s">
        <v>6</v>
      </c>
      <c r="E203" s="1"/>
      <c r="F203" s="1" t="s">
        <v>7</v>
      </c>
      <c r="G203" s="1" t="s">
        <v>8</v>
      </c>
      <c r="H203" s="1"/>
      <c r="I203" s="1" t="s">
        <v>9</v>
      </c>
    </row>
    <row r="204" spans="1:9" x14ac:dyDescent="0.25">
      <c r="A204" s="4">
        <v>16</v>
      </c>
      <c r="B204" s="5"/>
      <c r="C204" s="1">
        <f>A204*400</f>
        <v>6400</v>
      </c>
      <c r="D204" s="1">
        <v>12</v>
      </c>
      <c r="E204" s="1"/>
      <c r="F204" s="1" t="s">
        <v>28</v>
      </c>
      <c r="G204" s="1">
        <v>1400</v>
      </c>
      <c r="H204" s="1"/>
      <c r="I204" s="1">
        <v>0.1</v>
      </c>
    </row>
    <row r="205" spans="1:9" x14ac:dyDescent="0.25">
      <c r="A205" s="4" t="s">
        <v>17</v>
      </c>
      <c r="B205" s="6"/>
      <c r="C205" s="6"/>
      <c r="D205" s="6"/>
      <c r="E205" s="6"/>
      <c r="F205" s="6"/>
      <c r="G205" s="6"/>
      <c r="H205" s="6"/>
      <c r="I205" s="5"/>
    </row>
    <row r="206" spans="1:9" x14ac:dyDescent="0.25">
      <c r="A206" s="1" t="s">
        <v>4</v>
      </c>
      <c r="B206" s="1"/>
      <c r="C206" s="1" t="s">
        <v>5</v>
      </c>
      <c r="D206" s="1" t="s">
        <v>6</v>
      </c>
      <c r="E206" s="1"/>
      <c r="F206" s="1" t="s">
        <v>7</v>
      </c>
      <c r="G206" s="1" t="s">
        <v>8</v>
      </c>
      <c r="H206" s="1"/>
      <c r="I206" s="1" t="s">
        <v>9</v>
      </c>
    </row>
    <row r="207" spans="1:9" x14ac:dyDescent="0.25">
      <c r="A207" s="4">
        <v>16</v>
      </c>
      <c r="B207" s="5"/>
      <c r="C207" s="1">
        <v>3200</v>
      </c>
      <c r="D207" s="1" t="s">
        <v>18</v>
      </c>
      <c r="E207" s="1"/>
      <c r="F207" s="1" t="s">
        <v>29</v>
      </c>
      <c r="G207" s="1">
        <v>1200</v>
      </c>
      <c r="H207" s="1"/>
      <c r="I207" s="1">
        <v>0.1</v>
      </c>
    </row>
    <row r="209" spans="1:9" x14ac:dyDescent="0.25">
      <c r="A209" s="4" t="s">
        <v>3</v>
      </c>
      <c r="B209" s="6"/>
      <c r="C209" s="6"/>
      <c r="D209" s="6"/>
      <c r="E209" s="6"/>
      <c r="F209" s="6"/>
      <c r="G209" s="6"/>
      <c r="H209" s="6"/>
      <c r="I209" s="5"/>
    </row>
    <row r="210" spans="1:9" x14ac:dyDescent="0.25">
      <c r="A210" s="1" t="s">
        <v>4</v>
      </c>
      <c r="B210" s="1"/>
      <c r="C210" s="1" t="s">
        <v>5</v>
      </c>
      <c r="D210" s="1" t="s">
        <v>6</v>
      </c>
      <c r="E210" s="1"/>
      <c r="F210" s="1" t="s">
        <v>7</v>
      </c>
      <c r="G210" s="1" t="s">
        <v>8</v>
      </c>
      <c r="H210" s="1"/>
      <c r="I210" s="1" t="s">
        <v>9</v>
      </c>
    </row>
    <row r="211" spans="1:9" x14ac:dyDescent="0.25">
      <c r="A211" s="4">
        <v>16</v>
      </c>
      <c r="B211" s="5"/>
      <c r="C211" s="1">
        <f>A211*400</f>
        <v>6400</v>
      </c>
      <c r="D211" s="1">
        <v>12</v>
      </c>
      <c r="E211" s="1"/>
      <c r="F211" s="1" t="s">
        <v>28</v>
      </c>
      <c r="G211" s="1">
        <v>1400</v>
      </c>
      <c r="H211" s="1"/>
      <c r="I211" s="1">
        <v>0.1</v>
      </c>
    </row>
    <row r="212" spans="1:9" x14ac:dyDescent="0.25">
      <c r="A212" s="4" t="s">
        <v>17</v>
      </c>
      <c r="B212" s="6"/>
      <c r="C212" s="6"/>
      <c r="D212" s="6"/>
      <c r="E212" s="6"/>
      <c r="F212" s="6"/>
      <c r="G212" s="6"/>
      <c r="H212" s="6"/>
      <c r="I212" s="5"/>
    </row>
    <row r="213" spans="1:9" x14ac:dyDescent="0.25">
      <c r="A213" s="1" t="s">
        <v>4</v>
      </c>
      <c r="B213" s="1"/>
      <c r="C213" s="1" t="s">
        <v>5</v>
      </c>
      <c r="D213" s="1" t="s">
        <v>6</v>
      </c>
      <c r="E213" s="1"/>
      <c r="F213" s="1" t="s">
        <v>7</v>
      </c>
      <c r="G213" s="1" t="s">
        <v>8</v>
      </c>
      <c r="H213" s="1"/>
      <c r="I213" s="1" t="s">
        <v>9</v>
      </c>
    </row>
    <row r="214" spans="1:9" x14ac:dyDescent="0.25">
      <c r="A214" s="4">
        <v>16</v>
      </c>
      <c r="B214" s="5"/>
      <c r="C214" s="1">
        <v>3200</v>
      </c>
      <c r="D214" s="1" t="s">
        <v>18</v>
      </c>
      <c r="E214" s="1"/>
      <c r="F214" s="1" t="s">
        <v>29</v>
      </c>
      <c r="G214" s="1">
        <v>1200</v>
      </c>
      <c r="H214" s="1"/>
      <c r="I214" s="1">
        <v>0.1</v>
      </c>
    </row>
  </sheetData>
  <mergeCells count="82">
    <mergeCell ref="A32:B32"/>
    <mergeCell ref="A26:B26"/>
    <mergeCell ref="A16:B16"/>
    <mergeCell ref="A18:B18"/>
    <mergeCell ref="A14:I14"/>
    <mergeCell ref="A22:I22"/>
    <mergeCell ref="A30:I30"/>
    <mergeCell ref="A24:B24"/>
    <mergeCell ref="A72:I72"/>
    <mergeCell ref="A45:I45"/>
    <mergeCell ref="A42:B42"/>
    <mergeCell ref="A40:B40"/>
    <mergeCell ref="A34:B34"/>
    <mergeCell ref="A38:I38"/>
    <mergeCell ref="A47:B47"/>
    <mergeCell ref="A50:B50"/>
    <mergeCell ref="A63:I63"/>
    <mergeCell ref="A65:B65"/>
    <mergeCell ref="A68:B68"/>
    <mergeCell ref="A92:I92"/>
    <mergeCell ref="A101:I101"/>
    <mergeCell ref="A109:I109"/>
    <mergeCell ref="A104:I104"/>
    <mergeCell ref="A48:I48"/>
    <mergeCell ref="A56:B56"/>
    <mergeCell ref="A59:B59"/>
    <mergeCell ref="A94:B94"/>
    <mergeCell ref="A97:B97"/>
    <mergeCell ref="A103:B103"/>
    <mergeCell ref="A74:B74"/>
    <mergeCell ref="A77:B77"/>
    <mergeCell ref="A80:I80"/>
    <mergeCell ref="A82:B82"/>
    <mergeCell ref="A85:B85"/>
    <mergeCell ref="A54:I54"/>
    <mergeCell ref="A138:B138"/>
    <mergeCell ref="A106:B106"/>
    <mergeCell ref="A111:B111"/>
    <mergeCell ref="A114:B114"/>
    <mergeCell ref="A112:I112"/>
    <mergeCell ref="A120:B120"/>
    <mergeCell ref="A123:B123"/>
    <mergeCell ref="A118:I118"/>
    <mergeCell ref="A121:I121"/>
    <mergeCell ref="A127:I127"/>
    <mergeCell ref="A129:B129"/>
    <mergeCell ref="A130:I130"/>
    <mergeCell ref="A132:B132"/>
    <mergeCell ref="A136:I136"/>
    <mergeCell ref="A195:B195"/>
    <mergeCell ref="A165:B165"/>
    <mergeCell ref="A141:B141"/>
    <mergeCell ref="A139:I139"/>
    <mergeCell ref="A145:I145"/>
    <mergeCell ref="A147:B147"/>
    <mergeCell ref="A150:B150"/>
    <mergeCell ref="A156:I156"/>
    <mergeCell ref="A158:B158"/>
    <mergeCell ref="A161:B161"/>
    <mergeCell ref="A159:I159"/>
    <mergeCell ref="A163:I163"/>
    <mergeCell ref="A182:B182"/>
    <mergeCell ref="A186:I186"/>
    <mergeCell ref="A188:B188"/>
    <mergeCell ref="A191:B191"/>
    <mergeCell ref="A193:I193"/>
    <mergeCell ref="C4:H4"/>
    <mergeCell ref="A214:B214"/>
    <mergeCell ref="A212:I212"/>
    <mergeCell ref="A202:I202"/>
    <mergeCell ref="A204:B204"/>
    <mergeCell ref="A207:B207"/>
    <mergeCell ref="A205:I205"/>
    <mergeCell ref="A209:I209"/>
    <mergeCell ref="A211:B211"/>
    <mergeCell ref="A198:B198"/>
    <mergeCell ref="A196:I196"/>
    <mergeCell ref="A167:B167"/>
    <mergeCell ref="A171:I171"/>
    <mergeCell ref="A174:I174"/>
    <mergeCell ref="A178:I178"/>
    <mergeCell ref="A180:B180"/>
  </mergeCells>
  <pageMargins left="0.7" right="0.7" top="0.75" bottom="0.75" header="0.3" footer="0.3"/>
  <pageSetup paperSize="7" scale="60" orientation="portrait" r:id="rId1"/>
  <rowBreaks count="1" manualBreakCount="1">
    <brk id="14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3C694-06BA-4AE4-B74E-E860F7C71EAC}">
  <sheetPr>
    <pageSetUpPr fitToPage="1"/>
  </sheetPr>
  <dimension ref="A3:J28"/>
  <sheetViews>
    <sheetView view="pageBreakPreview" zoomScale="130" zoomScaleNormal="100" zoomScaleSheetLayoutView="130" workbookViewId="0">
      <selection activeCell="B3" sqref="B3:G3"/>
    </sheetView>
  </sheetViews>
  <sheetFormatPr baseColWidth="10" defaultRowHeight="15" x14ac:dyDescent="0.25"/>
  <cols>
    <col min="6" max="6" width="4" customWidth="1"/>
  </cols>
  <sheetData>
    <row r="3" spans="1:10" ht="15" customHeight="1" x14ac:dyDescent="0.25">
      <c r="B3" s="9" t="s">
        <v>57</v>
      </c>
      <c r="C3" s="9"/>
      <c r="D3" s="9"/>
      <c r="E3" s="9"/>
      <c r="F3" s="9"/>
      <c r="G3" s="9"/>
    </row>
    <row r="7" spans="1:10" x14ac:dyDescent="0.25">
      <c r="A7" t="s">
        <v>40</v>
      </c>
    </row>
    <row r="9" spans="1:10" x14ac:dyDescent="0.25">
      <c r="A9" t="s">
        <v>41</v>
      </c>
    </row>
    <row r="11" spans="1:10" x14ac:dyDescent="0.25">
      <c r="A11" s="8" t="s">
        <v>4</v>
      </c>
      <c r="B11" s="8"/>
      <c r="C11" s="1" t="s">
        <v>42</v>
      </c>
      <c r="D11" s="1"/>
      <c r="E11" s="1" t="s">
        <v>43</v>
      </c>
      <c r="F11" s="1"/>
      <c r="G11" s="1" t="s">
        <v>44</v>
      </c>
      <c r="H11" s="1" t="s">
        <v>45</v>
      </c>
      <c r="I11" s="1" t="s">
        <v>46</v>
      </c>
      <c r="J11" s="1" t="s">
        <v>47</v>
      </c>
    </row>
    <row r="12" spans="1:10" x14ac:dyDescent="0.25">
      <c r="A12" s="8">
        <v>3</v>
      </c>
      <c r="B12" s="8"/>
      <c r="C12" s="2">
        <f>A12*400</f>
        <v>1200</v>
      </c>
      <c r="D12" s="2"/>
      <c r="E12" s="2">
        <v>125</v>
      </c>
      <c r="F12" s="2"/>
      <c r="G12" s="2">
        <v>500</v>
      </c>
      <c r="H12" s="2" t="s">
        <v>48</v>
      </c>
      <c r="I12" s="2">
        <v>2</v>
      </c>
      <c r="J12" s="2">
        <v>24</v>
      </c>
    </row>
    <row r="14" spans="1:10" x14ac:dyDescent="0.25">
      <c r="A14" t="s">
        <v>49</v>
      </c>
    </row>
    <row r="16" spans="1:10" x14ac:dyDescent="0.25">
      <c r="A16" s="8" t="s">
        <v>4</v>
      </c>
      <c r="B16" s="8"/>
      <c r="C16" s="1" t="s">
        <v>42</v>
      </c>
      <c r="D16" s="1"/>
      <c r="E16" s="1" t="s">
        <v>50</v>
      </c>
      <c r="F16" s="1" t="s">
        <v>51</v>
      </c>
      <c r="G16" s="1" t="s">
        <v>44</v>
      </c>
      <c r="H16" s="1" t="s">
        <v>52</v>
      </c>
      <c r="I16" s="1" t="s">
        <v>46</v>
      </c>
      <c r="J16" s="1" t="s">
        <v>47</v>
      </c>
    </row>
    <row r="17" spans="1:10" x14ac:dyDescent="0.25">
      <c r="A17" s="8">
        <v>8</v>
      </c>
      <c r="B17" s="8"/>
      <c r="C17" s="2">
        <f>A17*400</f>
        <v>3200</v>
      </c>
      <c r="D17" s="2"/>
      <c r="E17" s="2">
        <f>272</f>
        <v>272</v>
      </c>
      <c r="F17" s="2">
        <v>6</v>
      </c>
      <c r="G17" s="2">
        <f>F17*E17</f>
        <v>1632</v>
      </c>
      <c r="H17" s="2" t="s">
        <v>53</v>
      </c>
      <c r="I17" s="2">
        <v>2</v>
      </c>
      <c r="J17" s="2">
        <v>34</v>
      </c>
    </row>
    <row r="19" spans="1:10" x14ac:dyDescent="0.25">
      <c r="A19" t="s">
        <v>54</v>
      </c>
    </row>
    <row r="21" spans="1:10" x14ac:dyDescent="0.25">
      <c r="A21" s="8" t="s">
        <v>4</v>
      </c>
      <c r="B21" s="8"/>
      <c r="C21" s="1" t="s">
        <v>42</v>
      </c>
      <c r="D21" s="1"/>
      <c r="E21" s="1" t="s">
        <v>50</v>
      </c>
      <c r="F21" s="1" t="s">
        <v>51</v>
      </c>
      <c r="G21" s="1" t="s">
        <v>44</v>
      </c>
      <c r="H21" s="1" t="s">
        <v>52</v>
      </c>
      <c r="I21" s="1" t="s">
        <v>46</v>
      </c>
      <c r="J21" s="1" t="s">
        <v>47</v>
      </c>
    </row>
    <row r="22" spans="1:10" x14ac:dyDescent="0.25">
      <c r="A22" s="8">
        <v>12</v>
      </c>
      <c r="B22" s="8"/>
      <c r="C22" s="2">
        <f>A22*400</f>
        <v>4800</v>
      </c>
      <c r="D22" s="2"/>
      <c r="E22" s="2">
        <f>310</f>
        <v>310</v>
      </c>
      <c r="F22" s="2">
        <v>8</v>
      </c>
      <c r="G22" s="2">
        <f>F22*E22</f>
        <v>2480</v>
      </c>
      <c r="H22" s="2" t="s">
        <v>55</v>
      </c>
      <c r="I22" s="2">
        <v>2</v>
      </c>
      <c r="J22" s="2">
        <v>34</v>
      </c>
    </row>
    <row r="25" spans="1:10" x14ac:dyDescent="0.25">
      <c r="A25" t="s">
        <v>56</v>
      </c>
    </row>
    <row r="27" spans="1:10" x14ac:dyDescent="0.25">
      <c r="A27" s="8" t="s">
        <v>4</v>
      </c>
      <c r="B27" s="8"/>
      <c r="C27" s="1" t="s">
        <v>42</v>
      </c>
      <c r="D27" s="1"/>
      <c r="E27" s="1" t="s">
        <v>50</v>
      </c>
      <c r="F27" s="1" t="s">
        <v>51</v>
      </c>
      <c r="G27" s="1" t="s">
        <v>44</v>
      </c>
      <c r="H27" s="1" t="s">
        <v>52</v>
      </c>
      <c r="I27" s="1" t="s">
        <v>46</v>
      </c>
      <c r="J27" s="1" t="s">
        <v>47</v>
      </c>
    </row>
    <row r="28" spans="1:10" x14ac:dyDescent="0.25">
      <c r="A28" s="8">
        <v>16</v>
      </c>
      <c r="B28" s="8"/>
      <c r="C28" s="2">
        <f>A28*400</f>
        <v>6400</v>
      </c>
      <c r="D28" s="2"/>
      <c r="E28" s="2">
        <f>310</f>
        <v>310</v>
      </c>
      <c r="F28" s="2">
        <v>10</v>
      </c>
      <c r="G28" s="2">
        <f>F28*E28</f>
        <v>3100</v>
      </c>
      <c r="H28" s="2" t="s">
        <v>55</v>
      </c>
      <c r="I28" s="2">
        <v>2</v>
      </c>
      <c r="J28" s="2">
        <v>34</v>
      </c>
    </row>
  </sheetData>
  <mergeCells count="9">
    <mergeCell ref="A27:B27"/>
    <mergeCell ref="A28:B28"/>
    <mergeCell ref="B3:G3"/>
    <mergeCell ref="A11:B11"/>
    <mergeCell ref="A12:B12"/>
    <mergeCell ref="A16:B16"/>
    <mergeCell ref="A17:B17"/>
    <mergeCell ref="A21:B21"/>
    <mergeCell ref="A22:B22"/>
  </mergeCells>
  <pageMargins left="0.7" right="0.7" top="0.75" bottom="0.75" header="0.3" footer="0.3"/>
  <pageSetup scale="8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ductos </vt:lpstr>
      <vt:lpstr>Selección de Rejillas </vt:lpstr>
      <vt:lpstr>'Selección de Rejillas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2025-02-25T13:28:25Z</dcterms:modified>
  <cp:category/>
  <cp:contentStatus/>
</cp:coreProperties>
</file>