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iguzman_poderjudicial_gob_do/Documents/Escritorio/"/>
    </mc:Choice>
  </mc:AlternateContent>
  <xr:revisionPtr revIDLastSave="14" documentId="8_{44330CDE-0D98-490C-86DF-D90B29403C4E}" xr6:coauthVersionLast="47" xr6:coauthVersionMax="47" xr10:uidLastSave="{8BC406A4-7F32-4F79-9D4B-C96829CC0118}"/>
  <bookViews>
    <workbookView xWindow="-110" yWindow="-110" windowWidth="19420" windowHeight="10420" xr2:uid="{00000000-000D-0000-FFFF-FFFF00000000}"/>
  </bookViews>
  <sheets>
    <sheet name="Presupuesto aprob.2022pag.web." sheetId="1" r:id="rId1"/>
  </sheets>
  <externalReferences>
    <externalReference r:id="rId2"/>
    <externalReference r:id="rId3"/>
    <externalReference r:id="rId4"/>
  </externalReferences>
  <definedNames>
    <definedName name="aa">#REF!</definedName>
    <definedName name="aaa">#REF!</definedName>
    <definedName name="AAAAAAAAAAAAAA">#REF!</definedName>
    <definedName name="AME">#REF!</definedName>
    <definedName name="años">#REF!</definedName>
    <definedName name="_xlnm.Print_Area" localSheetId="0">'Presupuesto aprob.2022pag.web.'!$A$1:$E$105</definedName>
    <definedName name="areas">#REF!</definedName>
    <definedName name="areas2">#REF!</definedName>
    <definedName name="categoria">#REF!</definedName>
    <definedName name="Conssssssss">[1]listas!$G$36:$G$39</definedName>
    <definedName name="CONTABILIDAD">#REF!</definedName>
    <definedName name="CTAACUM">#REF!</definedName>
    <definedName name="CTAMES">#REF!</definedName>
    <definedName name="cuentas">[2]listas!$B$5:$C$183</definedName>
    <definedName name="Inicial">#REF!</definedName>
    <definedName name="J">#REF!</definedName>
    <definedName name="JH">#REF!</definedName>
    <definedName name="jjj">#REF!</definedName>
    <definedName name="LA.2">#REF!</definedName>
    <definedName name="LA.3">#REF!</definedName>
    <definedName name="LA.4">#REF!</definedName>
    <definedName name="LA.5">#REF!</definedName>
    <definedName name="LA.6">#REF!</definedName>
    <definedName name="LA.7">#REF!</definedName>
    <definedName name="MONEDA">#REF!</definedName>
    <definedName name="OBJ">#REF!</definedName>
    <definedName name="objetivo">#REF!</definedName>
    <definedName name="OE">#REF!</definedName>
    <definedName name="OTRO">#REF!</definedName>
    <definedName name="PEDRO">#REF!</definedName>
    <definedName name="priori">#REF!</definedName>
    <definedName name="prioridad">#REF!</definedName>
    <definedName name="qq">#REF!</definedName>
    <definedName name="qqq">#REF!</definedName>
    <definedName name="qwsqwqws">#REF!</definedName>
    <definedName name="rererter">#REF!</definedName>
    <definedName name="sdfgsrg">[1]listas!$G$9:$G$17</definedName>
    <definedName name="SISI">#REF!</definedName>
    <definedName name="solicitado">[1]Solicitado!$E$12:$E$5000</definedName>
    <definedName name="sssssss">[3]listas!$C$12:$C$14</definedName>
    <definedName name="SUM">#REF!</definedName>
    <definedName name="SUMAACUM">#REF!</definedName>
    <definedName name="SUMAMES">#REF!</definedName>
    <definedName name="valores">#REF!</definedName>
    <definedName name="vvvvvvvvvvvvvvvvvvvvvvvvvvvv">[3]listas!$C$12:$C$14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C42" i="1" s="1"/>
  <c r="C90" i="1" s="1"/>
  <c r="D43" i="1"/>
  <c r="E43" i="1"/>
  <c r="E42" i="1" s="1"/>
  <c r="B43" i="1"/>
  <c r="B42" i="1" s="1"/>
  <c r="D42" i="1"/>
  <c r="D90" i="1" s="1"/>
  <c r="E69" i="1"/>
  <c r="E59" i="1"/>
  <c r="E32" i="1"/>
  <c r="E22" i="1"/>
  <c r="E16" i="1"/>
  <c r="B69" i="1"/>
  <c r="B59" i="1"/>
  <c r="B32" i="1"/>
  <c r="B22" i="1"/>
  <c r="B16" i="1"/>
  <c r="B90" i="1" l="1"/>
  <c r="E90" i="1"/>
</calcChain>
</file>

<file path=xl/sharedStrings.xml><?xml version="1.0" encoding="utf-8"?>
<sst xmlns="http://schemas.openxmlformats.org/spreadsheetml/2006/main" count="109" uniqueCount="92">
  <si>
    <t xml:space="preserve">CONSEJO DEL PODER JUDICIAL </t>
  </si>
  <si>
    <t>DIRECCIÓN GENERAL TÉCNICA</t>
  </si>
  <si>
    <t xml:space="preserve">DIRECCIÓN DE PLANIFICACIÓN </t>
  </si>
  <si>
    <t xml:space="preserve"> PRESUPUESTO APROBADO POR PARTIDAS DEL GASTO</t>
  </si>
  <si>
    <t>AÑO 2022</t>
  </si>
  <si>
    <t>(Valores en RD$)</t>
  </si>
  <si>
    <t>DETALLE</t>
  </si>
  <si>
    <t xml:space="preserve">PRESUPUESTO APROBADO     </t>
  </si>
  <si>
    <t>2 - GASTOS</t>
  </si>
  <si>
    <t>2.1 - REMUNERACIONES Y CONTRIBUCIONES</t>
  </si>
  <si>
    <t xml:space="preserve">    2.1.1 - REMUNERACIONES</t>
  </si>
  <si>
    <t xml:space="preserve">    2.1.2 - SOBRESUELDOS</t>
  </si>
  <si>
    <t xml:space="preserve">    2.1.3 - DIETAS Y GASTOS DE REPRESENTACIÓN</t>
  </si>
  <si>
    <t xml:space="preserve">    2.1.4 - GRATIFICACIONES Y BONIFICACIONES</t>
  </si>
  <si>
    <t>2.2 - CONTRATACIÓN DE SERVICIOS</t>
  </si>
  <si>
    <t xml:space="preserve">   2.2.1 - SERVICIOS BÁSICOS</t>
  </si>
  <si>
    <t xml:space="preserve">   2.2.2 - PUBLICIDAD, IMPRESIÓN Y ENCUADERNACIÓN</t>
  </si>
  <si>
    <t xml:space="preserve">   2.2.3 - VIÁTICOS</t>
  </si>
  <si>
    <t xml:space="preserve">   2.2.4 - TRANSPORTE Y ALMACENAJE</t>
  </si>
  <si>
    <t xml:space="preserve">   2.2.5 - ALQUILERES Y RENTAS</t>
  </si>
  <si>
    <t xml:space="preserve">   2.2.6 - SEGUROS</t>
  </si>
  <si>
    <t xml:space="preserve">   2.2.7 - SERVICIOS DE CONSERV., REPARACIONES MENORES E     INSTALACIONES TEMPORALES</t>
  </si>
  <si>
    <t>2.3 - MATERIALES Y SUMINISTROS</t>
  </si>
  <si>
    <t xml:space="preserve">   2.3.1 - ALIMENTOS Y PRODUCTOS AGROFORESTALES</t>
  </si>
  <si>
    <t xml:space="preserve">   2.3.2 - TEXTILES Y VESTUARIOS</t>
  </si>
  <si>
    <t xml:space="preserve">   2.3.3 - PRODUCTOS DE PAPEL, CARTÓN E IMPRESOS</t>
  </si>
  <si>
    <t xml:space="preserve">   2.3.4 - PRODUCTOS FARMACÉUTICOS</t>
  </si>
  <si>
    <t xml:space="preserve">   2.3.5 - PRODUCTOS DE CUERO, CAUCHO Y PLÁSTICO</t>
  </si>
  <si>
    <t xml:space="preserve">   2.3.6 - PRODUCTOS DE MINERALES, METÁLICOS Y NO METÁLICOS</t>
  </si>
  <si>
    <t xml:space="preserve">   2.3.7 - COMBUSTIBLES, LUBRICANTES, PRODUCTOS QUÍMICOS Y CONEXOS</t>
  </si>
  <si>
    <t xml:space="preserve">   2.3.9 - PRODUCTOS Y ÚTILES VARIOS</t>
  </si>
  <si>
    <t>2.4 - TRANSFERENCIAS CORRIENTES</t>
  </si>
  <si>
    <t>2.6 - BIENES MUEBLES, INMUEBLES E INTANGIBLES</t>
  </si>
  <si>
    <t xml:space="preserve">   2.6.1 - MOBILIARIO Y EQUIPO</t>
  </si>
  <si>
    <t xml:space="preserve">   2.6.2 - MOBILIARIO Y EQUIPO EDUCACIONAL Y RECREATIVO</t>
  </si>
  <si>
    <t xml:space="preserve">  2.6.4 - VEHICULOS Y EQUIPO DE TRANSPORTE, TRACCION Y ELEVACIÓN</t>
  </si>
  <si>
    <t xml:space="preserve">  2.6.5 - MAQUINARIA, OTROS EQUIPOS Y HERRAMIENTAS</t>
  </si>
  <si>
    <t xml:space="preserve">  2.6.6 - EQUIPOS  DE DEFENSA Y SEGURIDA</t>
  </si>
  <si>
    <t xml:space="preserve">  2.6.8 - BIENES INTANGIBLES</t>
  </si>
  <si>
    <t>2.7 - OBRAS</t>
  </si>
  <si>
    <t>TOTALES</t>
  </si>
  <si>
    <t>Fuente: Dirección de Planificación</t>
  </si>
  <si>
    <r>
      <t>Nota:</t>
    </r>
    <r>
      <rPr>
        <sz val="11"/>
        <color rgb="FF000000"/>
        <rFont val="Montserrat"/>
      </rPr>
      <t xml:space="preserve"> El detalle de las cuentas objétales correspondiente al Programa </t>
    </r>
    <r>
      <rPr>
        <sz val="11"/>
        <color theme="1"/>
        <rFont val="Montserrat"/>
      </rPr>
      <t>99 – Administración de Activos, Pasivos y Transferencias es competencia de la Oficina Nacional de la Defensa Pública (Ver detalle en el Portal de Transparencia de la misma).</t>
    </r>
  </si>
  <si>
    <t>Definiciones:</t>
  </si>
  <si>
    <r>
      <rPr>
        <b/>
        <sz val="11"/>
        <color theme="1"/>
        <rFont val="Montserrat"/>
      </rPr>
      <t>Presupuesto aprobado:</t>
    </r>
    <r>
      <rPr>
        <sz val="11"/>
        <color theme="1"/>
        <rFont val="Montserrat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</si>
  <si>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Montserrat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</si>
  <si>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Montserrat"/>
      </rPr>
      <t>Devengado:</t>
    </r>
    <r>
      <rPr>
        <sz val="11"/>
        <color theme="1"/>
        <rFont val="Montserrat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</si>
  <si>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</si>
  <si>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</si>
  <si>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</si>
  <si>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</si>
  <si>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</si>
  <si>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</si>
  <si>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 xml:space="preserve">PRESUPUESTO MODIFICADO    </t>
  </si>
  <si>
    <t xml:space="preserve">  2.7.4 - GASTOS QUE SE ASIGNARÁN DURANTE EL EJERCICIO PARA INVERSIÓN (ART. 32 Y 33 LEY 423-06)</t>
  </si>
  <si>
    <t>2.8 - ADQUISICION DE ACTIVOS FINANCIEROS CON FINES DE POLÍTICA</t>
  </si>
  <si>
    <t>2.9 - GASTOS FINANCIEROS</t>
  </si>
  <si>
    <t>4 - APLICACIONES FINANCIERAS</t>
  </si>
  <si>
    <t>4.1 - INCREMENTO DE ACTIVOS FINANCIEROS</t>
  </si>
  <si>
    <t>4.2 - DISMINUCIÓN DE PASIVOS</t>
  </si>
  <si>
    <t>4.3 - DISMINUCIÓN DE FONDOS DE TERCEROS</t>
  </si>
  <si>
    <t>2.5.6 - TRANSFERENCIAS DE CAPITAL AL SECTOR EXTERNO</t>
  </si>
  <si>
    <t>2.5.9 - TRANSFERENCIAS DE CAPITAL A OTRAS INSTITUCIONES PÚBLICAS</t>
  </si>
  <si>
    <t xml:space="preserve">    2.1.5 - CONTRIBUCIONES A LA SEGURIDAD SOCIAL</t>
  </si>
  <si>
    <t>-</t>
  </si>
  <si>
    <t xml:space="preserve">  2.2.8 - OTROS SERVICIOS NO INCLUIDOS EN CONCEPTOS ANTERIORES</t>
  </si>
  <si>
    <t xml:space="preserve">  2.2.9 - OTRAS CONTRATACIONES DE SERVICIOS</t>
  </si>
  <si>
    <t xml:space="preserve">   2.3.8 - GASTOS QUE SE ASIGNARÁN DURANTE EL EJERCICIO (ART. 32 Y 33 LEY 423-06)</t>
  </si>
  <si>
    <t xml:space="preserve">   2.4.3 - TRANSFERENCIAS CORRIENTES A GOBIERNOS GENERALES LOCALES</t>
  </si>
  <si>
    <t xml:space="preserve">   2.4.4 - TRANSFERENCIAS CORRIENTES A EMPRESAS PÚBLICAS NO FINANCIERAS</t>
  </si>
  <si>
    <t xml:space="preserve">   2.4.5 - TRANSFERENCIAS CORRIENTES A INSTITUCIONES PÚBLICAS FINANCIERAS</t>
  </si>
  <si>
    <t xml:space="preserve">   2.4.6 - SUBVENCIONES</t>
  </si>
  <si>
    <t xml:space="preserve">   2.4.7 - TRANSFERENCIAS CORRIENTES AL SECTOR EXTERNO</t>
  </si>
  <si>
    <t xml:space="preserve">   2.4.9 - TRANSFERENCIAS CORRIENTES A OTRAS INSTITUCIONES PÚBLICAS</t>
  </si>
  <si>
    <t xml:space="preserve">  2.6.7 - ACTIVOS BIOLÓGICOS</t>
  </si>
  <si>
    <t xml:space="preserve">   2.6.3 - EQUIPO E INSTRUMENTAL, CIENTÍFICO Y LABORATORIO</t>
  </si>
  <si>
    <t xml:space="preserve"> 2.6.9 - EDIFICIOS, ESTRUCTURAS, TIERRAS, TERRENOS Y OBJETOS DE VALOR</t>
  </si>
  <si>
    <t xml:space="preserve">   2.8.1 - CONCESIÓN DE PRESTAMOS</t>
  </si>
  <si>
    <t xml:space="preserve">   2.8.2 - ADQUISICIÓN DE TÍTULOS VALORES REPRESENTATIVOS DE DEUDA</t>
  </si>
  <si>
    <t xml:space="preserve">   2.7.1 - OBRAS EN EDIFICACIONES</t>
  </si>
  <si>
    <t xml:space="preserve">   2.7.2 - INFRAESTRUCTURA</t>
  </si>
  <si>
    <t xml:space="preserve">   2.7.3 - CONSTRUCCIONES EN BIENES CONCESIONADOS</t>
  </si>
  <si>
    <t xml:space="preserve">   2.9.1 - INTERESES DE LA DEUDA PÚBLICA INTERNA</t>
  </si>
  <si>
    <t xml:space="preserve">   2.9.2 - INTERESES DE LA DEUDA PUBLICA EXTERNA</t>
  </si>
  <si>
    <t xml:space="preserve">   2.9.4 - COMISIONES Y OTROS GASTOS BANCARIOS DE LA DEUDA PÚBLICA</t>
  </si>
  <si>
    <t xml:space="preserve">  4.1.1 - INCREMENTO DE ACTIVOS FINANCIEROS CORRIENTES</t>
  </si>
  <si>
    <t xml:space="preserve">  4.1.2 - INCREMENTO DE ACTIVOS FINANCIEROS NO CORRIENTES</t>
  </si>
  <si>
    <t xml:space="preserve">    4.2.1 - DISMINUCIÓN DE PASIVOS CORRIENTES</t>
  </si>
  <si>
    <t xml:space="preserve">   4.2.2 - DISMINUCIÓN DE PASIVOS NO CORRIENTES</t>
  </si>
  <si>
    <t xml:space="preserve">    4.3.5 - DISMINUCIÓN DEPÓSITOS FONDOS DE TERCEROS</t>
  </si>
  <si>
    <t xml:space="preserve">   2.4.1 - TRANSFERENCIAS CORRIENTES  (Aportes al fondo de Pensiones y Jubilaciones Y Becas de estudios)</t>
  </si>
  <si>
    <t xml:space="preserve">   2.4.2 - TRANSFERENCIAS CORRIENTES AL  GOBIERNO GENERAL NACIONAL( Oficina Nac. De la Defensa Pública programa 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</si>
</sst>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1"/>
      <name val="Montserrat"/>
    </font>
    <font>
      <sz val="11"/>
      <color rgb="FF000000"/>
      <name val="Montserrat"/>
    </font>
    <font>
      <sz val="10"/>
      <name val="Montserrat"/>
    </font>
    <font>
      <b/>
      <sz val="11"/>
      <color rgb="FF000000"/>
      <name val="Montserrat"/>
    </font>
    <font>
      <b/>
      <sz val="9"/>
      <color theme="1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59996337778862885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2" applyFill="1" applyAlignment="1">
      <alignment horizontal="center" vertical="center"/>
    </xf>
    <xf numFmtId="0" fontId="2" fillId="0" borderId="0" xfId="2">
      <alignment vertical="center"/>
    </xf>
    <xf numFmtId="0" fontId="2" fillId="2" borderId="0" xfId="2" applyFill="1" applyAlignment="1">
      <alignment horizontal="left" vertical="center"/>
    </xf>
    <xf numFmtId="0" fontId="2" fillId="2" borderId="0" xfId="2" applyFill="1">
      <alignment vertical="center"/>
    </xf>
    <xf numFmtId="0" fontId="3" fillId="0" borderId="0" xfId="2" applyFont="1">
      <alignment vertical="center"/>
    </xf>
    <xf numFmtId="43" fontId="4" fillId="2" borderId="0" xfId="3" applyFont="1" applyFill="1" applyBorder="1" applyAlignment="1">
      <alignment horizontal="right" vertical="center"/>
    </xf>
    <xf numFmtId="164" fontId="2" fillId="2" borderId="0" xfId="2" applyNumberFormat="1" applyFill="1">
      <alignment vertical="center"/>
    </xf>
    <xf numFmtId="0" fontId="3" fillId="2" borderId="0" xfId="2" applyFont="1" applyFill="1">
      <alignment vertical="center"/>
    </xf>
    <xf numFmtId="43" fontId="4" fillId="2" borderId="0" xfId="7" applyFont="1" applyFill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6" fillId="2" borderId="0" xfId="2" applyFont="1" applyFill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43" fontId="9" fillId="2" borderId="0" xfId="1" applyFont="1" applyFill="1" applyBorder="1" applyAlignment="1">
      <alignment horizontal="right" vertical="center"/>
    </xf>
    <xf numFmtId="0" fontId="9" fillId="2" borderId="0" xfId="2" applyFont="1" applyFill="1" applyAlignment="1">
      <alignment horizontal="left" vertical="center" wrapText="1"/>
    </xf>
    <xf numFmtId="43" fontId="12" fillId="2" borderId="0" xfId="1" applyFont="1" applyFill="1" applyBorder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10" fillId="2" borderId="0" xfId="2" applyFont="1" applyFill="1" applyAlignment="1">
      <alignment horizontal="left" vertical="center"/>
    </xf>
    <xf numFmtId="0" fontId="10" fillId="2" borderId="0" xfId="2" applyFont="1" applyFill="1">
      <alignment vertical="center"/>
    </xf>
    <xf numFmtId="0" fontId="14" fillId="2" borderId="0" xfId="4" applyFont="1" applyFill="1" applyAlignment="1">
      <alignment horizontal="left" vertical="center"/>
    </xf>
    <xf numFmtId="43" fontId="10" fillId="2" borderId="0" xfId="2" applyNumberFormat="1" applyFont="1" applyFill="1">
      <alignment vertical="center"/>
    </xf>
    <xf numFmtId="0" fontId="15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 indent="1"/>
    </xf>
    <xf numFmtId="0" fontId="9" fillId="2" borderId="0" xfId="2" applyFont="1" applyFill="1" applyAlignment="1">
      <alignment horizontal="left" vertical="center" wrapText="1" indent="1"/>
    </xf>
    <xf numFmtId="0" fontId="2" fillId="0" borderId="0" xfId="2" applyAlignment="1">
      <alignment vertical="center"/>
    </xf>
    <xf numFmtId="0" fontId="7" fillId="4" borderId="0" xfId="2" applyFont="1" applyFill="1" applyAlignment="1">
      <alignment horizontal="left" vertical="center" indent="1"/>
    </xf>
    <xf numFmtId="43" fontId="6" fillId="2" borderId="0" xfId="1" applyFont="1" applyFill="1" applyBorder="1" applyAlignment="1">
      <alignment horizontal="right" vertical="center"/>
    </xf>
    <xf numFmtId="43" fontId="9" fillId="2" borderId="0" xfId="1" applyFont="1" applyFill="1" applyBorder="1" applyAlignment="1">
      <alignment vertical="center"/>
    </xf>
    <xf numFmtId="43" fontId="16" fillId="2" borderId="0" xfId="1" applyFont="1" applyFill="1" applyBorder="1" applyAlignment="1">
      <alignment horizontal="right" vertical="center"/>
    </xf>
    <xf numFmtId="43" fontId="17" fillId="3" borderId="0" xfId="1" applyFont="1" applyFill="1" applyBorder="1" applyAlignment="1">
      <alignment vertical="center"/>
    </xf>
    <xf numFmtId="43" fontId="9" fillId="2" borderId="0" xfId="1" applyFont="1" applyFill="1" applyAlignment="1">
      <alignment horizontal="left" vertical="center" wrapText="1"/>
    </xf>
    <xf numFmtId="43" fontId="2" fillId="2" borderId="0" xfId="2" applyNumberFormat="1" applyFont="1" applyFill="1">
      <alignment vertical="center"/>
    </xf>
    <xf numFmtId="0" fontId="2" fillId="0" borderId="0" xfId="2" applyFont="1">
      <alignment vertical="center"/>
    </xf>
    <xf numFmtId="0" fontId="10" fillId="0" borderId="0" xfId="6" applyFont="1" applyAlignment="1">
      <alignment horizontal="left" vertical="center" wrapText="1"/>
    </xf>
    <xf numFmtId="0" fontId="8" fillId="0" borderId="0" xfId="6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top" wrapText="1"/>
    </xf>
  </cellXfs>
  <cellStyles count="9">
    <cellStyle name="Millares" xfId="1" builtinId="3"/>
    <cellStyle name="Millares 2" xfId="8" xr:uid="{4F334D8B-710B-4D73-B937-D5ECF43F33A8}"/>
    <cellStyle name="Millares 2 3" xfId="3" xr:uid="{00000000-0005-0000-0000-000001000000}"/>
    <cellStyle name="Millares 3 2" xfId="7" xr:uid="{00000000-0005-0000-0000-000002000000}"/>
    <cellStyle name="Normal" xfId="0" builtinId="0"/>
    <cellStyle name="Normal 10 2" xfId="6" xr:uid="{00000000-0005-0000-0000-000004000000}"/>
    <cellStyle name="Normal 11" xfId="2" xr:uid="{00000000-0005-0000-0000-000005000000}"/>
    <cellStyle name="Normal 3 2" xfId="5" xr:uid="{00000000-0005-0000-0000-000006000000}"/>
    <cellStyle name="Normal 7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3846494</xdr:colOff>
      <xdr:row>0</xdr:row>
      <xdr:rowOff>66108</xdr:rowOff>
    </xdr:from>
    <xdr:to>
      <xdr:col>0</xdr:col>
      <xdr:colOff>4875633</xdr:colOff>
      <xdr:row>6</xdr:row>
      <xdr:rowOff>40290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12C099-8C9B-4D28-A51A-E432D5B7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494" y="66108"/>
          <a:ext cx="1029139" cy="1003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martinez\Downloads\Presup%202013\SAPRECI%20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florentino\Escritorio\SAPRECI%2020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opcnpro21\Documents%20and%20Settings\enoviedo\Escritorio\Reunion%202309\POA%202011direcciones\Formularios%20de%20Proyectos%20POA%202011%20(2)DIRECCION%20FINANCIERA%20definitiv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gral por areas"/>
      <sheetName val="Solicitado"/>
      <sheetName val="listas"/>
      <sheetName val="gral por desglose"/>
      <sheetName val="gral por renglones"/>
      <sheetName val="Hoja1"/>
      <sheetName val="Intro"/>
      <sheetName val="Estimado 2011"/>
      <sheetName val="Presup y Proy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Base del Detalle"/>
      <sheetName val="Actualiz Mob y Equ"/>
      <sheetName val="Actualiz Seguro Medico"/>
      <sheetName val="Hoja3 (2)"/>
      <sheetName val="Estadisticas"/>
      <sheetName val="Estadistica 2"/>
      <sheetName val="PIB, PGN y PPJ América"/>
      <sheetName val="Hoja5"/>
      <sheetName val="Hoja2"/>
      <sheetName val="Hoja4"/>
    </sheetNames>
    <sheetDataSet>
      <sheetData sheetId="0"/>
      <sheetData sheetId="1"/>
      <sheetData sheetId="2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1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4">
          <cell r="E1054">
            <v>0</v>
          </cell>
        </row>
        <row r="1057">
          <cell r="E1057">
            <v>0</v>
          </cell>
        </row>
        <row r="1059">
          <cell r="E1059">
            <v>0</v>
          </cell>
        </row>
        <row r="1065">
          <cell r="E1065">
            <v>0</v>
          </cell>
        </row>
        <row r="1072">
          <cell r="E1072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4">
          <cell r="E1094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3">
          <cell r="E1123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148471792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65357103</v>
          </cell>
        </row>
        <row r="1380">
          <cell r="E1380">
            <v>1637687470</v>
          </cell>
        </row>
        <row r="1381">
          <cell r="E1381">
            <v>21042500</v>
          </cell>
        </row>
        <row r="1382">
          <cell r="E1382">
            <v>26536584</v>
          </cell>
        </row>
        <row r="1383">
          <cell r="E1383">
            <v>9404809</v>
          </cell>
        </row>
        <row r="1384">
          <cell r="E1384">
            <v>156315700</v>
          </cell>
        </row>
        <row r="1385">
          <cell r="E1385">
            <v>0</v>
          </cell>
        </row>
        <row r="1386">
          <cell r="E1386">
            <v>1200000</v>
          </cell>
        </row>
        <row r="1387">
          <cell r="E1387">
            <v>9865400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29359642</v>
          </cell>
        </row>
        <row r="1391">
          <cell r="E1391">
            <v>1000590</v>
          </cell>
        </row>
        <row r="1392">
          <cell r="E1392">
            <v>2055000</v>
          </cell>
        </row>
        <row r="1393">
          <cell r="E1393">
            <v>0</v>
          </cell>
        </row>
        <row r="1394">
          <cell r="E1394">
            <v>44987402</v>
          </cell>
        </row>
        <row r="1395">
          <cell r="E1395">
            <v>159734540.05000001</v>
          </cell>
        </row>
        <row r="1396">
          <cell r="E1396">
            <v>0</v>
          </cell>
        </row>
        <row r="1397">
          <cell r="E1397">
            <v>163710486</v>
          </cell>
        </row>
        <row r="1398">
          <cell r="E1398">
            <v>8695123.2699999996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7584650</v>
          </cell>
        </row>
        <row r="1402">
          <cell r="E1402">
            <v>33061150.289999999</v>
          </cell>
        </row>
        <row r="1403">
          <cell r="E1403">
            <v>1248371</v>
          </cell>
        </row>
        <row r="1404">
          <cell r="E1404">
            <v>887012</v>
          </cell>
        </row>
        <row r="1405">
          <cell r="E1405">
            <v>97760935.879999995</v>
          </cell>
        </row>
        <row r="1406">
          <cell r="E1406">
            <v>750000</v>
          </cell>
        </row>
        <row r="1407">
          <cell r="E1407">
            <v>15264114</v>
          </cell>
        </row>
        <row r="1408">
          <cell r="E1408">
            <v>284500</v>
          </cell>
        </row>
        <row r="1409">
          <cell r="E1409">
            <v>288200</v>
          </cell>
        </row>
        <row r="1410">
          <cell r="E1410">
            <v>6313700</v>
          </cell>
        </row>
        <row r="1411">
          <cell r="E1411">
            <v>7854850</v>
          </cell>
        </row>
        <row r="1412">
          <cell r="E1412">
            <v>1610000</v>
          </cell>
        </row>
        <row r="1413">
          <cell r="E1413">
            <v>2965000</v>
          </cell>
        </row>
        <row r="1414">
          <cell r="E1414">
            <v>0</v>
          </cell>
        </row>
        <row r="1415">
          <cell r="E1415">
            <v>398845</v>
          </cell>
        </row>
        <row r="1416">
          <cell r="E1416">
            <v>34569800</v>
          </cell>
        </row>
        <row r="1417">
          <cell r="E1417">
            <v>0</v>
          </cell>
        </row>
        <row r="1418">
          <cell r="E1418">
            <v>900000</v>
          </cell>
        </row>
        <row r="1419">
          <cell r="E1419">
            <v>300000</v>
          </cell>
        </row>
        <row r="1420">
          <cell r="E1420">
            <v>350000</v>
          </cell>
        </row>
        <row r="1421">
          <cell r="E1421">
            <v>900000</v>
          </cell>
        </row>
        <row r="1422">
          <cell r="E1422">
            <v>3000000</v>
          </cell>
        </row>
        <row r="1423">
          <cell r="E1423">
            <v>106160880.36</v>
          </cell>
        </row>
        <row r="1424">
          <cell r="E1424">
            <v>12500500</v>
          </cell>
        </row>
        <row r="1425">
          <cell r="E1425">
            <v>16180672.6</v>
          </cell>
        </row>
        <row r="1426">
          <cell r="E1426">
            <v>0</v>
          </cell>
        </row>
        <row r="1428">
          <cell r="E1428">
            <v>555000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9877450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32765984</v>
          </cell>
        </row>
        <row r="1435">
          <cell r="E1435">
            <v>42051109</v>
          </cell>
        </row>
        <row r="1436">
          <cell r="E1436">
            <v>0</v>
          </cell>
        </row>
        <row r="1437">
          <cell r="E1437">
            <v>2575050</v>
          </cell>
        </row>
        <row r="1438">
          <cell r="E1438">
            <v>0</v>
          </cell>
        </row>
        <row r="1439">
          <cell r="E1439">
            <v>1634000</v>
          </cell>
        </row>
        <row r="1440">
          <cell r="E1440">
            <v>1660000</v>
          </cell>
        </row>
        <row r="1441">
          <cell r="E1441">
            <v>0</v>
          </cell>
        </row>
        <row r="1442">
          <cell r="E1442">
            <v>6418747</v>
          </cell>
        </row>
        <row r="1443">
          <cell r="E1443">
            <v>10451000</v>
          </cell>
        </row>
        <row r="1444">
          <cell r="E1444">
            <v>1085400</v>
          </cell>
        </row>
        <row r="1445">
          <cell r="E1445">
            <v>3563198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104515467</v>
          </cell>
        </row>
        <row r="1449">
          <cell r="E1449">
            <v>3933330</v>
          </cell>
        </row>
        <row r="1450">
          <cell r="E1450">
            <v>1014777</v>
          </cell>
        </row>
        <row r="1451">
          <cell r="E1451">
            <v>0</v>
          </cell>
        </row>
        <row r="1452">
          <cell r="E1452">
            <v>1205105</v>
          </cell>
        </row>
        <row r="1453">
          <cell r="E1453">
            <v>124000</v>
          </cell>
        </row>
        <row r="1454">
          <cell r="E1454">
            <v>1202650</v>
          </cell>
        </row>
        <row r="1455">
          <cell r="E1455">
            <v>220000</v>
          </cell>
        </row>
        <row r="1456">
          <cell r="E1456">
            <v>1939000</v>
          </cell>
        </row>
        <row r="1457">
          <cell r="E1457">
            <v>343000</v>
          </cell>
        </row>
        <row r="1458">
          <cell r="E1458">
            <v>6294970</v>
          </cell>
        </row>
        <row r="1459">
          <cell r="E1459">
            <v>551000</v>
          </cell>
        </row>
        <row r="1460">
          <cell r="E1460">
            <v>5852000</v>
          </cell>
        </row>
        <row r="1461">
          <cell r="E1461">
            <v>1226820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435000</v>
          </cell>
        </row>
        <row r="1465">
          <cell r="E1465">
            <v>5202984</v>
          </cell>
        </row>
        <row r="1466">
          <cell r="E1466">
            <v>14800000</v>
          </cell>
        </row>
        <row r="1467">
          <cell r="E1467">
            <v>1112000</v>
          </cell>
        </row>
        <row r="1468">
          <cell r="E1468">
            <v>0</v>
          </cell>
        </row>
        <row r="1469">
          <cell r="E1469">
            <v>3182500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190514971.56</v>
          </cell>
        </row>
        <row r="1473">
          <cell r="E1473">
            <v>0</v>
          </cell>
        </row>
        <row r="1474">
          <cell r="E1474">
            <v>8927655</v>
          </cell>
        </row>
        <row r="1475">
          <cell r="E1475">
            <v>0</v>
          </cell>
        </row>
        <row r="1477">
          <cell r="E1477">
            <v>12257927</v>
          </cell>
        </row>
        <row r="1478">
          <cell r="E1478">
            <v>9515000</v>
          </cell>
        </row>
        <row r="1479">
          <cell r="E1479">
            <v>53969277</v>
          </cell>
        </row>
        <row r="1480">
          <cell r="E1480">
            <v>4665790</v>
          </cell>
        </row>
        <row r="1481">
          <cell r="E1481">
            <v>8286800</v>
          </cell>
        </row>
        <row r="1482">
          <cell r="E1482">
            <v>70000000</v>
          </cell>
        </row>
        <row r="1483">
          <cell r="E1483">
            <v>65000000</v>
          </cell>
        </row>
        <row r="1484">
          <cell r="E1484">
            <v>147947869</v>
          </cell>
        </row>
        <row r="1485">
          <cell r="E1485">
            <v>23000000</v>
          </cell>
        </row>
        <row r="1486">
          <cell r="E1486">
            <v>13192000</v>
          </cell>
        </row>
        <row r="1487">
          <cell r="E1487">
            <v>16446520</v>
          </cell>
        </row>
        <row r="1488">
          <cell r="E1488">
            <v>5403000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12041784</v>
          </cell>
        </row>
        <row r="1495">
          <cell r="E1495">
            <v>0</v>
          </cell>
        </row>
        <row r="1496">
          <cell r="E1496">
            <v>841900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72000</v>
          </cell>
        </row>
        <row r="1505">
          <cell r="E1505">
            <v>13824956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144000</v>
          </cell>
        </row>
        <row r="1509">
          <cell r="E1509">
            <v>1529407.33</v>
          </cell>
        </row>
        <row r="1510">
          <cell r="E1510">
            <v>0</v>
          </cell>
        </row>
        <row r="1511">
          <cell r="E1511">
            <v>1687359</v>
          </cell>
        </row>
        <row r="1512">
          <cell r="E1512">
            <v>1246782.3500000001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600000</v>
          </cell>
        </row>
        <row r="1516">
          <cell r="E1516">
            <v>720000</v>
          </cell>
        </row>
        <row r="1517">
          <cell r="E1517">
            <v>391628.71</v>
          </cell>
        </row>
        <row r="1518">
          <cell r="E1518">
            <v>188160</v>
          </cell>
        </row>
        <row r="1519">
          <cell r="E1519">
            <v>2652000</v>
          </cell>
        </row>
        <row r="1520">
          <cell r="E1520">
            <v>152490.23999999999</v>
          </cell>
        </row>
        <row r="1521">
          <cell r="E1521">
            <v>554015.88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236811</v>
          </cell>
        </row>
        <row r="1525">
          <cell r="E1525">
            <v>4025179.6</v>
          </cell>
        </row>
        <row r="1526">
          <cell r="E1526">
            <v>621600</v>
          </cell>
        </row>
        <row r="1527">
          <cell r="E1527">
            <v>5806980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422120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131000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361642.64</v>
          </cell>
        </row>
        <row r="1537">
          <cell r="E1537">
            <v>370470</v>
          </cell>
        </row>
        <row r="1538">
          <cell r="E1538">
            <v>714000</v>
          </cell>
        </row>
        <row r="1539">
          <cell r="E1539">
            <v>1815818.4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300000</v>
          </cell>
        </row>
        <row r="1543">
          <cell r="E1543">
            <v>0</v>
          </cell>
        </row>
        <row r="1544">
          <cell r="E1544">
            <v>62362</v>
          </cell>
        </row>
        <row r="1545">
          <cell r="E1545">
            <v>3773950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940800</v>
          </cell>
        </row>
        <row r="1549">
          <cell r="E1549">
            <v>7165183</v>
          </cell>
        </row>
        <row r="1550">
          <cell r="E1550">
            <v>0</v>
          </cell>
        </row>
        <row r="1551">
          <cell r="E1551">
            <v>90000</v>
          </cell>
        </row>
        <row r="1552">
          <cell r="E1552">
            <v>0</v>
          </cell>
        </row>
        <row r="1553">
          <cell r="E1553">
            <v>36000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15000</v>
          </cell>
        </row>
        <row r="1558">
          <cell r="E1558">
            <v>22000</v>
          </cell>
        </row>
        <row r="1559">
          <cell r="E1559">
            <v>20000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2310000</v>
          </cell>
        </row>
        <row r="1563">
          <cell r="E1563">
            <v>24000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43680</v>
          </cell>
        </row>
        <row r="1567">
          <cell r="E1567">
            <v>150000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289000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380000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19740416.440000001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2347792</v>
          </cell>
        </row>
        <row r="1592">
          <cell r="E1592">
            <v>0</v>
          </cell>
        </row>
        <row r="1593">
          <cell r="E1593">
            <v>783208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250600000</v>
          </cell>
        </row>
        <row r="1609">
          <cell r="E1609">
            <v>1500000</v>
          </cell>
        </row>
        <row r="1610">
          <cell r="E1610">
            <v>8250000</v>
          </cell>
        </row>
        <row r="1611">
          <cell r="E1611">
            <v>1675000</v>
          </cell>
        </row>
        <row r="1612">
          <cell r="E1612">
            <v>562300</v>
          </cell>
        </row>
        <row r="1613">
          <cell r="E1613">
            <v>0</v>
          </cell>
        </row>
        <row r="1614">
          <cell r="E1614">
            <v>300000</v>
          </cell>
        </row>
        <row r="1615">
          <cell r="E1615">
            <v>5300000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3940000</v>
          </cell>
        </row>
        <row r="1619">
          <cell r="E1619">
            <v>1700000</v>
          </cell>
        </row>
        <row r="1620">
          <cell r="E1620">
            <v>250000</v>
          </cell>
        </row>
        <row r="1621">
          <cell r="E1621">
            <v>0</v>
          </cell>
        </row>
        <row r="1622">
          <cell r="E1622">
            <v>1250000</v>
          </cell>
        </row>
        <row r="1623">
          <cell r="E1623">
            <v>18028800</v>
          </cell>
        </row>
        <row r="1624">
          <cell r="E1624">
            <v>0</v>
          </cell>
        </row>
        <row r="1625">
          <cell r="E1625">
            <v>13000000</v>
          </cell>
        </row>
        <row r="1626">
          <cell r="E1626">
            <v>1171200</v>
          </cell>
        </row>
        <row r="1627">
          <cell r="E1627">
            <v>0</v>
          </cell>
        </row>
        <row r="1629">
          <cell r="E1629">
            <v>2230000</v>
          </cell>
        </row>
        <row r="1630">
          <cell r="E1630">
            <v>10000000</v>
          </cell>
        </row>
        <row r="1631">
          <cell r="E1631">
            <v>200000</v>
          </cell>
        </row>
        <row r="1632">
          <cell r="E1632">
            <v>300000</v>
          </cell>
        </row>
        <row r="1633">
          <cell r="E1633">
            <v>41000000</v>
          </cell>
        </row>
        <row r="1634">
          <cell r="E1634">
            <v>191500</v>
          </cell>
        </row>
        <row r="1635">
          <cell r="E1635">
            <v>16500000</v>
          </cell>
        </row>
        <row r="1636">
          <cell r="E1636">
            <v>380500</v>
          </cell>
        </row>
        <row r="1637">
          <cell r="E1637">
            <v>1900000</v>
          </cell>
        </row>
        <row r="1638">
          <cell r="E1638">
            <v>3000000</v>
          </cell>
        </row>
        <row r="1639">
          <cell r="E1639">
            <v>5204295.4000000004</v>
          </cell>
        </row>
        <row r="1640">
          <cell r="E1640">
            <v>2796088</v>
          </cell>
        </row>
        <row r="1641">
          <cell r="E1641">
            <v>1333020</v>
          </cell>
        </row>
        <row r="1642">
          <cell r="E1642">
            <v>0</v>
          </cell>
        </row>
        <row r="1643">
          <cell r="E1643">
            <v>100616</v>
          </cell>
        </row>
        <row r="1644">
          <cell r="E1644">
            <v>3000000</v>
          </cell>
        </row>
        <row r="1645">
          <cell r="E1645">
            <v>0</v>
          </cell>
        </row>
        <row r="1646">
          <cell r="E1646">
            <v>100000</v>
          </cell>
        </row>
        <row r="1647">
          <cell r="E1647">
            <v>449000</v>
          </cell>
        </row>
        <row r="1648">
          <cell r="E1648">
            <v>122000</v>
          </cell>
        </row>
        <row r="1649">
          <cell r="E1649">
            <v>1844000</v>
          </cell>
        </row>
        <row r="1650">
          <cell r="E1650">
            <v>4128357</v>
          </cell>
        </row>
        <row r="1651">
          <cell r="E1651">
            <v>23000000</v>
          </cell>
        </row>
        <row r="1652">
          <cell r="E1652">
            <v>8796089</v>
          </cell>
        </row>
        <row r="1653">
          <cell r="E1653">
            <v>6000000</v>
          </cell>
        </row>
        <row r="1655">
          <cell r="E1655">
            <v>0</v>
          </cell>
        </row>
        <row r="1656">
          <cell r="E1656">
            <v>2112214</v>
          </cell>
        </row>
        <row r="1657">
          <cell r="E1657">
            <v>3611650</v>
          </cell>
        </row>
        <row r="1658">
          <cell r="E1658">
            <v>5097138</v>
          </cell>
        </row>
        <row r="1659">
          <cell r="E1659">
            <v>15000000</v>
          </cell>
        </row>
        <row r="1660">
          <cell r="E1660">
            <v>100000</v>
          </cell>
        </row>
        <row r="1661">
          <cell r="E1661">
            <v>0</v>
          </cell>
        </row>
        <row r="1662">
          <cell r="E1662">
            <v>7815500</v>
          </cell>
        </row>
        <row r="1663">
          <cell r="E1663">
            <v>13000000</v>
          </cell>
        </row>
        <row r="1664">
          <cell r="E1664">
            <v>0</v>
          </cell>
        </row>
        <row r="1665">
          <cell r="E1665">
            <v>385000</v>
          </cell>
        </row>
        <row r="1666">
          <cell r="E1666">
            <v>240000</v>
          </cell>
        </row>
        <row r="1667">
          <cell r="E1667">
            <v>1700000</v>
          </cell>
        </row>
        <row r="1668">
          <cell r="E1668">
            <v>1723000</v>
          </cell>
        </row>
        <row r="1669">
          <cell r="E1669">
            <v>0</v>
          </cell>
        </row>
        <row r="1670">
          <cell r="E1670">
            <v>8523000</v>
          </cell>
        </row>
        <row r="1671">
          <cell r="E1671">
            <v>3400000</v>
          </cell>
        </row>
        <row r="1672">
          <cell r="E1672">
            <v>2141600</v>
          </cell>
        </row>
        <row r="1673">
          <cell r="E1673">
            <v>1964000</v>
          </cell>
        </row>
        <row r="1674">
          <cell r="E1674">
            <v>0</v>
          </cell>
        </row>
        <row r="1675">
          <cell r="E1675">
            <v>2400000</v>
          </cell>
        </row>
        <row r="1676">
          <cell r="E1676">
            <v>25750000</v>
          </cell>
        </row>
        <row r="1677">
          <cell r="E1677">
            <v>4405592</v>
          </cell>
        </row>
        <row r="1678">
          <cell r="E1678">
            <v>2000000</v>
          </cell>
        </row>
        <row r="1679">
          <cell r="E1679">
            <v>0</v>
          </cell>
        </row>
        <row r="1680">
          <cell r="E1680">
            <v>1575000</v>
          </cell>
        </row>
        <row r="1681">
          <cell r="E1681">
            <v>131150</v>
          </cell>
        </row>
        <row r="1682">
          <cell r="E1682">
            <v>1186143</v>
          </cell>
        </row>
        <row r="1683">
          <cell r="E1683">
            <v>500000</v>
          </cell>
        </row>
        <row r="1684">
          <cell r="E1684">
            <v>225000</v>
          </cell>
        </row>
        <row r="1685">
          <cell r="E1685">
            <v>170000</v>
          </cell>
        </row>
        <row r="1686">
          <cell r="E1686">
            <v>5620000</v>
          </cell>
        </row>
        <row r="1687">
          <cell r="E1687">
            <v>241000</v>
          </cell>
        </row>
        <row r="1688">
          <cell r="E1688">
            <v>2186727</v>
          </cell>
        </row>
        <row r="1689">
          <cell r="E1689">
            <v>300000</v>
          </cell>
        </row>
        <row r="1690">
          <cell r="E1690">
            <v>0</v>
          </cell>
        </row>
        <row r="1691">
          <cell r="E1691">
            <v>164000</v>
          </cell>
        </row>
        <row r="1692">
          <cell r="E1692">
            <v>550000</v>
          </cell>
        </row>
        <row r="1693">
          <cell r="E1693">
            <v>1210000</v>
          </cell>
        </row>
        <row r="1694">
          <cell r="E1694">
            <v>12399204</v>
          </cell>
        </row>
        <row r="1695">
          <cell r="E1695">
            <v>1660000</v>
          </cell>
        </row>
        <row r="1696">
          <cell r="E1696">
            <v>0</v>
          </cell>
        </row>
        <row r="1697">
          <cell r="E1697">
            <v>3605000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36924</v>
          </cell>
        </row>
        <row r="1702">
          <cell r="E1702">
            <v>3340000</v>
          </cell>
        </row>
        <row r="1703">
          <cell r="E1703">
            <v>8465000</v>
          </cell>
        </row>
        <row r="1704">
          <cell r="E1704">
            <v>53455000</v>
          </cell>
        </row>
        <row r="1705">
          <cell r="E1705">
            <v>9246000</v>
          </cell>
        </row>
        <row r="1706">
          <cell r="E1706">
            <v>2225000</v>
          </cell>
        </row>
        <row r="1707">
          <cell r="E1707">
            <v>5000000</v>
          </cell>
        </row>
        <row r="1708">
          <cell r="E1708">
            <v>1653000</v>
          </cell>
        </row>
        <row r="1709">
          <cell r="E1709">
            <v>2320000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1700000</v>
          </cell>
        </row>
        <row r="1713">
          <cell r="E1713">
            <v>3300000</v>
          </cell>
        </row>
        <row r="1714">
          <cell r="E1714">
            <v>0</v>
          </cell>
        </row>
        <row r="1715">
          <cell r="E1715">
            <v>9240000</v>
          </cell>
        </row>
        <row r="1716">
          <cell r="E1716">
            <v>5230000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175000000</v>
          </cell>
        </row>
        <row r="1723">
          <cell r="E1723">
            <v>235000</v>
          </cell>
        </row>
        <row r="1724">
          <cell r="E1724">
            <v>9500000</v>
          </cell>
        </row>
        <row r="1725">
          <cell r="E1725">
            <v>760000</v>
          </cell>
        </row>
        <row r="1727">
          <cell r="E1727">
            <v>0</v>
          </cell>
        </row>
        <row r="1728">
          <cell r="E1728">
            <v>3650000</v>
          </cell>
        </row>
        <row r="1729">
          <cell r="E1729">
            <v>5600000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14500000</v>
          </cell>
        </row>
        <row r="1733">
          <cell r="E1733">
            <v>1600000</v>
          </cell>
        </row>
        <row r="1734">
          <cell r="E1734">
            <v>20000</v>
          </cell>
        </row>
        <row r="1735">
          <cell r="E1735">
            <v>0</v>
          </cell>
        </row>
        <row r="1736">
          <cell r="E1736">
            <v>8400000</v>
          </cell>
        </row>
        <row r="1737">
          <cell r="E1737">
            <v>17371500</v>
          </cell>
        </row>
        <row r="1738">
          <cell r="E1738">
            <v>0</v>
          </cell>
        </row>
        <row r="1739">
          <cell r="E1739">
            <v>14500000</v>
          </cell>
        </row>
        <row r="1740">
          <cell r="E1740">
            <v>1128500</v>
          </cell>
        </row>
        <row r="1741">
          <cell r="E1741">
            <v>0</v>
          </cell>
        </row>
        <row r="1742">
          <cell r="E1742">
            <v>1500000</v>
          </cell>
        </row>
        <row r="1743">
          <cell r="E1743">
            <v>685000</v>
          </cell>
        </row>
        <row r="1744">
          <cell r="E1744">
            <v>3400000</v>
          </cell>
        </row>
        <row r="1745">
          <cell r="E1745">
            <v>120000</v>
          </cell>
        </row>
        <row r="1746">
          <cell r="E1746">
            <v>200000</v>
          </cell>
        </row>
        <row r="1747">
          <cell r="E1747">
            <v>2500000</v>
          </cell>
        </row>
        <row r="1748">
          <cell r="E1748">
            <v>25000</v>
          </cell>
        </row>
        <row r="1749">
          <cell r="E1749">
            <v>170000</v>
          </cell>
        </row>
        <row r="1750">
          <cell r="E1750">
            <v>60000</v>
          </cell>
        </row>
        <row r="1751">
          <cell r="E1751">
            <v>5276800</v>
          </cell>
        </row>
        <row r="1752">
          <cell r="E1752">
            <v>7000000</v>
          </cell>
        </row>
        <row r="1753">
          <cell r="E1753">
            <v>5643587</v>
          </cell>
        </row>
        <row r="1754">
          <cell r="E1754">
            <v>3652990</v>
          </cell>
        </row>
        <row r="1755">
          <cell r="E1755">
            <v>1286771</v>
          </cell>
        </row>
        <row r="1756">
          <cell r="E1756">
            <v>0</v>
          </cell>
        </row>
        <row r="1757">
          <cell r="E1757">
            <v>100000</v>
          </cell>
        </row>
        <row r="1758">
          <cell r="E1758">
            <v>560000</v>
          </cell>
        </row>
        <row r="1759">
          <cell r="E1759">
            <v>0</v>
          </cell>
        </row>
        <row r="1760">
          <cell r="E1760">
            <v>341560</v>
          </cell>
        </row>
        <row r="1761">
          <cell r="E1761">
            <v>0</v>
          </cell>
        </row>
        <row r="1762">
          <cell r="E1762">
            <v>770710</v>
          </cell>
        </row>
        <row r="1763">
          <cell r="E1763">
            <v>1815000</v>
          </cell>
        </row>
        <row r="1764">
          <cell r="E1764">
            <v>1210000</v>
          </cell>
        </row>
        <row r="1765">
          <cell r="E1765">
            <v>13000000</v>
          </cell>
        </row>
        <row r="1766">
          <cell r="E1766">
            <v>800000</v>
          </cell>
        </row>
        <row r="1767">
          <cell r="E1767">
            <v>1898050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8850000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14067900</v>
          </cell>
        </row>
        <row r="1777">
          <cell r="E1777">
            <v>10000000</v>
          </cell>
        </row>
        <row r="1778">
          <cell r="E1778">
            <v>0</v>
          </cell>
        </row>
        <row r="1779">
          <cell r="E1779">
            <v>446600</v>
          </cell>
        </row>
        <row r="1780">
          <cell r="E1780">
            <v>0</v>
          </cell>
        </row>
        <row r="1781">
          <cell r="E1781">
            <v>500000</v>
          </cell>
        </row>
        <row r="1782">
          <cell r="E1782">
            <v>1455000</v>
          </cell>
        </row>
        <row r="1783">
          <cell r="E1783">
            <v>0</v>
          </cell>
        </row>
        <row r="1784">
          <cell r="E1784">
            <v>726000</v>
          </cell>
        </row>
        <row r="1785">
          <cell r="E1785">
            <v>300000</v>
          </cell>
        </row>
        <row r="1786">
          <cell r="E1786">
            <v>1210000</v>
          </cell>
        </row>
        <row r="1787">
          <cell r="E1787">
            <v>2500000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21000000</v>
          </cell>
        </row>
        <row r="1791">
          <cell r="E1791">
            <v>693000</v>
          </cell>
        </row>
        <row r="1792">
          <cell r="E1792">
            <v>242000</v>
          </cell>
        </row>
        <row r="1793">
          <cell r="E1793">
            <v>0</v>
          </cell>
        </row>
        <row r="1794">
          <cell r="E1794">
            <v>490000</v>
          </cell>
        </row>
        <row r="1795">
          <cell r="E1795">
            <v>90750</v>
          </cell>
        </row>
        <row r="1796">
          <cell r="E1796">
            <v>231000</v>
          </cell>
        </row>
        <row r="1797">
          <cell r="E1797">
            <v>0</v>
          </cell>
        </row>
        <row r="1798">
          <cell r="E1798">
            <v>11000</v>
          </cell>
        </row>
        <row r="1799">
          <cell r="E1799">
            <v>15000</v>
          </cell>
        </row>
        <row r="1800">
          <cell r="E1800">
            <v>803000</v>
          </cell>
        </row>
        <row r="1801">
          <cell r="E1801">
            <v>0</v>
          </cell>
        </row>
        <row r="1802">
          <cell r="E1802">
            <v>150000</v>
          </cell>
        </row>
        <row r="1803">
          <cell r="E1803">
            <v>250000</v>
          </cell>
        </row>
        <row r="1804">
          <cell r="E1804">
            <v>0</v>
          </cell>
        </row>
        <row r="1805">
          <cell r="E1805">
            <v>100000</v>
          </cell>
        </row>
        <row r="1806">
          <cell r="E1806">
            <v>231000</v>
          </cell>
        </row>
        <row r="1807">
          <cell r="E1807">
            <v>346500</v>
          </cell>
        </row>
        <row r="1808">
          <cell r="E1808">
            <v>700000</v>
          </cell>
        </row>
        <row r="1809">
          <cell r="E1809">
            <v>510000</v>
          </cell>
        </row>
        <row r="1810">
          <cell r="E1810">
            <v>0</v>
          </cell>
        </row>
        <row r="1811">
          <cell r="E1811">
            <v>1262500</v>
          </cell>
        </row>
        <row r="1812">
          <cell r="E1812">
            <v>1425000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400000</v>
          </cell>
        </row>
        <row r="1817">
          <cell r="E1817">
            <v>335000</v>
          </cell>
        </row>
        <row r="1818">
          <cell r="E1818">
            <v>0</v>
          </cell>
        </row>
        <row r="1819">
          <cell r="E1819">
            <v>1950000</v>
          </cell>
        </row>
        <row r="1820">
          <cell r="E1820">
            <v>860000</v>
          </cell>
        </row>
        <row r="1821">
          <cell r="E1821">
            <v>3388000</v>
          </cell>
        </row>
        <row r="1822">
          <cell r="E1822">
            <v>560000</v>
          </cell>
        </row>
        <row r="1823">
          <cell r="E1823">
            <v>673200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20000000</v>
          </cell>
        </row>
        <row r="1827">
          <cell r="E1827">
            <v>600000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19517447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311774580</v>
          </cell>
        </row>
        <row r="1837">
          <cell r="E1837">
            <v>1662500</v>
          </cell>
        </row>
        <row r="1838">
          <cell r="E1838">
            <v>7682755</v>
          </cell>
        </row>
        <row r="1839">
          <cell r="E1839">
            <v>3050191</v>
          </cell>
        </row>
        <row r="1840">
          <cell r="E1840">
            <v>1322000</v>
          </cell>
        </row>
        <row r="1841">
          <cell r="E1841">
            <v>0</v>
          </cell>
        </row>
        <row r="1842">
          <cell r="E1842">
            <v>350000</v>
          </cell>
        </row>
        <row r="1843">
          <cell r="E1843">
            <v>2019600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390758</v>
          </cell>
        </row>
        <row r="1847">
          <cell r="E1847">
            <v>4100000</v>
          </cell>
        </row>
        <row r="1848">
          <cell r="E1848">
            <v>124604</v>
          </cell>
        </row>
        <row r="1849">
          <cell r="E1849">
            <v>0</v>
          </cell>
        </row>
        <row r="1850">
          <cell r="E1850">
            <v>1313598</v>
          </cell>
        </row>
        <row r="1851">
          <cell r="E1851">
            <v>22400000</v>
          </cell>
        </row>
        <row r="1852">
          <cell r="E1852">
            <v>0</v>
          </cell>
        </row>
        <row r="1853">
          <cell r="E1853">
            <v>20849285</v>
          </cell>
        </row>
        <row r="1854">
          <cell r="E1854">
            <v>1366400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562350</v>
          </cell>
        </row>
        <row r="1858">
          <cell r="E1858">
            <v>9300000</v>
          </cell>
        </row>
        <row r="1859">
          <cell r="E1859">
            <v>800000</v>
          </cell>
        </row>
        <row r="1860">
          <cell r="E1860">
            <v>112988</v>
          </cell>
        </row>
        <row r="1861">
          <cell r="E1861">
            <v>33128380</v>
          </cell>
        </row>
        <row r="1862">
          <cell r="E1862">
            <v>601010</v>
          </cell>
        </row>
        <row r="1863">
          <cell r="E1863">
            <v>9296871</v>
          </cell>
        </row>
        <row r="1864">
          <cell r="E1864">
            <v>45000</v>
          </cell>
        </row>
        <row r="1865">
          <cell r="E1865">
            <v>715856</v>
          </cell>
        </row>
        <row r="1866">
          <cell r="E1866">
            <v>5288633</v>
          </cell>
        </row>
        <row r="1867">
          <cell r="E1867">
            <v>5376383</v>
          </cell>
        </row>
        <row r="1868">
          <cell r="E1868">
            <v>569322</v>
          </cell>
        </row>
        <row r="1869">
          <cell r="E1869">
            <v>2708229</v>
          </cell>
        </row>
        <row r="1870">
          <cell r="E1870">
            <v>0</v>
          </cell>
        </row>
        <row r="1871">
          <cell r="E1871">
            <v>51155</v>
          </cell>
        </row>
        <row r="1872">
          <cell r="E1872">
            <v>9481020</v>
          </cell>
        </row>
        <row r="1873">
          <cell r="E1873">
            <v>0</v>
          </cell>
        </row>
        <row r="1874">
          <cell r="E1874">
            <v>723440</v>
          </cell>
        </row>
        <row r="1875">
          <cell r="E1875">
            <v>0</v>
          </cell>
        </row>
        <row r="1876">
          <cell r="E1876">
            <v>5290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19359325</v>
          </cell>
        </row>
        <row r="1880">
          <cell r="E1880">
            <v>1006911</v>
          </cell>
        </row>
        <row r="1881">
          <cell r="E1881">
            <v>4059674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117786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16911902</v>
          </cell>
        </row>
        <row r="1891">
          <cell r="E1891">
            <v>25000000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2000000</v>
          </cell>
        </row>
        <row r="1899">
          <cell r="E1899">
            <v>3200000</v>
          </cell>
        </row>
        <row r="1900">
          <cell r="E1900">
            <v>1102000</v>
          </cell>
        </row>
        <row r="1901">
          <cell r="E1901">
            <v>1546802</v>
          </cell>
        </row>
        <row r="1902">
          <cell r="E1902">
            <v>0</v>
          </cell>
        </row>
        <row r="1903">
          <cell r="E1903">
            <v>5000000</v>
          </cell>
        </row>
        <row r="1904">
          <cell r="E1904">
            <v>29372674</v>
          </cell>
        </row>
        <row r="1905">
          <cell r="E1905">
            <v>1646878</v>
          </cell>
        </row>
        <row r="1906">
          <cell r="E1906">
            <v>28223</v>
          </cell>
        </row>
        <row r="1907">
          <cell r="E1907">
            <v>0</v>
          </cell>
        </row>
        <row r="1908">
          <cell r="E1908">
            <v>556215</v>
          </cell>
        </row>
        <row r="1909">
          <cell r="E1909">
            <v>20050</v>
          </cell>
        </row>
        <row r="1910">
          <cell r="E1910">
            <v>473857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2550230</v>
          </cell>
        </row>
        <row r="1915">
          <cell r="E1915">
            <v>0</v>
          </cell>
        </row>
        <row r="1916">
          <cell r="E1916">
            <v>1461273</v>
          </cell>
        </row>
        <row r="1917">
          <cell r="E1917">
            <v>984180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103977</v>
          </cell>
        </row>
        <row r="1921">
          <cell r="E1921">
            <v>3445516</v>
          </cell>
        </row>
        <row r="1922">
          <cell r="E1922">
            <v>7300000</v>
          </cell>
        </row>
        <row r="1923">
          <cell r="E1923">
            <v>598000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5348640</v>
          </cell>
        </row>
        <row r="1931">
          <cell r="E1931">
            <v>0</v>
          </cell>
        </row>
        <row r="1932">
          <cell r="E1932">
            <v>6040248</v>
          </cell>
        </row>
        <row r="1933">
          <cell r="E1933">
            <v>9656060</v>
          </cell>
        </row>
        <row r="1934">
          <cell r="E1934">
            <v>0</v>
          </cell>
        </row>
        <row r="1935">
          <cell r="E1935">
            <v>15458773</v>
          </cell>
        </row>
        <row r="1936">
          <cell r="E1936">
            <v>551210</v>
          </cell>
        </row>
        <row r="1937">
          <cell r="E1937">
            <v>597707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28203669</v>
          </cell>
        </row>
        <row r="1941">
          <cell r="E1941">
            <v>4120000</v>
          </cell>
        </row>
        <row r="1942">
          <cell r="E1942">
            <v>3000000</v>
          </cell>
        </row>
        <row r="1943">
          <cell r="E1943">
            <v>8982553</v>
          </cell>
        </row>
        <row r="1944">
          <cell r="E1944">
            <v>3112000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95000000</v>
          </cell>
        </row>
        <row r="1951">
          <cell r="E1951">
            <v>160000</v>
          </cell>
        </row>
        <row r="1952">
          <cell r="E1952">
            <v>10620000</v>
          </cell>
        </row>
        <row r="1953">
          <cell r="E1953">
            <v>1110000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250000</v>
          </cell>
        </row>
        <row r="1957">
          <cell r="E1957">
            <v>1215000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560000</v>
          </cell>
        </row>
        <row r="1961">
          <cell r="E1961">
            <v>450000</v>
          </cell>
        </row>
        <row r="1962">
          <cell r="E1962">
            <v>115500</v>
          </cell>
        </row>
        <row r="1963">
          <cell r="E1963">
            <v>0</v>
          </cell>
        </row>
        <row r="1964">
          <cell r="E1964">
            <v>1655000</v>
          </cell>
        </row>
        <row r="1965">
          <cell r="E1965">
            <v>9859500</v>
          </cell>
        </row>
        <row r="1966">
          <cell r="E1966">
            <v>0</v>
          </cell>
        </row>
        <row r="1967">
          <cell r="E1967">
            <v>8416666</v>
          </cell>
        </row>
        <row r="1968">
          <cell r="E1968">
            <v>640500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338000</v>
          </cell>
        </row>
        <row r="1972">
          <cell r="E1972">
            <v>3380000</v>
          </cell>
        </row>
        <row r="1973">
          <cell r="E1973">
            <v>115000</v>
          </cell>
        </row>
        <row r="1974">
          <cell r="E1974">
            <v>1611840</v>
          </cell>
        </row>
        <row r="1975">
          <cell r="E1975">
            <v>10200000</v>
          </cell>
        </row>
        <row r="1976">
          <cell r="E1976">
            <v>80000</v>
          </cell>
        </row>
        <row r="1977">
          <cell r="E1977">
            <v>2215000</v>
          </cell>
        </row>
        <row r="1978">
          <cell r="E1978">
            <v>30000</v>
          </cell>
        </row>
        <row r="1979">
          <cell r="E1979">
            <v>2319144</v>
          </cell>
        </row>
        <row r="1980">
          <cell r="E1980">
            <v>6842667</v>
          </cell>
        </row>
        <row r="1981">
          <cell r="E1981">
            <v>2250000</v>
          </cell>
        </row>
        <row r="1982">
          <cell r="E1982">
            <v>1750000</v>
          </cell>
        </row>
        <row r="1983">
          <cell r="E1983">
            <v>1200000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335000</v>
          </cell>
        </row>
        <row r="1989">
          <cell r="E1989">
            <v>440000</v>
          </cell>
        </row>
        <row r="1990">
          <cell r="E1990">
            <v>552000</v>
          </cell>
        </row>
        <row r="1991">
          <cell r="E1991">
            <v>441000</v>
          </cell>
        </row>
        <row r="1992">
          <cell r="E1992">
            <v>800000</v>
          </cell>
        </row>
        <row r="1993">
          <cell r="E1993">
            <v>9000000</v>
          </cell>
        </row>
        <row r="1994">
          <cell r="E1994">
            <v>1980000</v>
          </cell>
        </row>
        <row r="1995">
          <cell r="E1995">
            <v>2000000</v>
          </cell>
        </row>
        <row r="1997">
          <cell r="E1997">
            <v>0</v>
          </cell>
        </row>
        <row r="1998">
          <cell r="E1998">
            <v>1115000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18498600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8050000</v>
          </cell>
        </row>
        <row r="2005">
          <cell r="E2005">
            <v>5000000</v>
          </cell>
        </row>
        <row r="2006">
          <cell r="E2006">
            <v>0</v>
          </cell>
        </row>
        <row r="2007">
          <cell r="E2007">
            <v>115000</v>
          </cell>
        </row>
        <row r="2008">
          <cell r="E2008">
            <v>0</v>
          </cell>
        </row>
        <row r="2009">
          <cell r="E2009">
            <v>330000</v>
          </cell>
        </row>
        <row r="2010">
          <cell r="E2010">
            <v>862000</v>
          </cell>
        </row>
        <row r="2011">
          <cell r="E2011">
            <v>0</v>
          </cell>
        </row>
        <row r="2012">
          <cell r="E2012">
            <v>300000</v>
          </cell>
        </row>
        <row r="2013">
          <cell r="E2013">
            <v>850000</v>
          </cell>
        </row>
        <row r="2014">
          <cell r="E2014">
            <v>555000</v>
          </cell>
        </row>
        <row r="2015">
          <cell r="E2015">
            <v>3406000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6420000</v>
          </cell>
        </row>
        <row r="2019">
          <cell r="E2019">
            <v>1680000</v>
          </cell>
        </row>
        <row r="2020">
          <cell r="E2020">
            <v>115000</v>
          </cell>
        </row>
        <row r="2021">
          <cell r="E2021">
            <v>0</v>
          </cell>
        </row>
        <row r="2022">
          <cell r="E2022">
            <v>300143</v>
          </cell>
        </row>
        <row r="2023">
          <cell r="E2023">
            <v>0</v>
          </cell>
        </row>
        <row r="2024">
          <cell r="E2024">
            <v>318000</v>
          </cell>
        </row>
        <row r="2025">
          <cell r="E2025">
            <v>0</v>
          </cell>
        </row>
        <row r="2026">
          <cell r="E2026">
            <v>225000</v>
          </cell>
        </row>
        <row r="2027">
          <cell r="E2027">
            <v>0</v>
          </cell>
        </row>
        <row r="2028">
          <cell r="E2028">
            <v>731800</v>
          </cell>
        </row>
        <row r="2029">
          <cell r="E2029">
            <v>0</v>
          </cell>
        </row>
        <row r="2030">
          <cell r="E2030">
            <v>552000</v>
          </cell>
        </row>
        <row r="2031">
          <cell r="E2031">
            <v>200000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223000</v>
          </cell>
        </row>
        <row r="2035">
          <cell r="E2035">
            <v>995000</v>
          </cell>
        </row>
        <row r="2036">
          <cell r="E2036">
            <v>3500000</v>
          </cell>
        </row>
        <row r="2037">
          <cell r="E2037">
            <v>340000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125000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1800000</v>
          </cell>
        </row>
        <row r="2047">
          <cell r="E2047">
            <v>54963693</v>
          </cell>
        </row>
        <row r="2048">
          <cell r="E2048">
            <v>0</v>
          </cell>
        </row>
        <row r="2049">
          <cell r="E2049">
            <v>7167627</v>
          </cell>
        </row>
        <row r="2050">
          <cell r="E2050">
            <v>50000</v>
          </cell>
        </row>
        <row r="2051">
          <cell r="E2051">
            <v>80000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8162466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8000000</v>
          </cell>
        </row>
        <row r="2058">
          <cell r="E2058">
            <v>8000000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149317648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45352450</v>
          </cell>
        </row>
        <row r="2406">
          <cell r="E2406">
            <v>1720441219</v>
          </cell>
        </row>
        <row r="2407">
          <cell r="E2407">
            <v>22119505</v>
          </cell>
        </row>
        <row r="2408">
          <cell r="E2408">
            <v>40785000</v>
          </cell>
        </row>
        <row r="2409">
          <cell r="E2409">
            <v>9498857</v>
          </cell>
        </row>
        <row r="2410">
          <cell r="E2410">
            <v>57770196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5964054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24953238</v>
          </cell>
        </row>
        <row r="2417">
          <cell r="E2417">
            <v>8010000</v>
          </cell>
        </row>
        <row r="2418">
          <cell r="E2418">
            <v>2463895</v>
          </cell>
        </row>
        <row r="2419">
          <cell r="E2419">
            <v>0</v>
          </cell>
        </row>
        <row r="2420">
          <cell r="E2420">
            <v>45491410</v>
          </cell>
        </row>
        <row r="2421">
          <cell r="E2421">
            <v>158430280</v>
          </cell>
        </row>
        <row r="2422">
          <cell r="E2422">
            <v>0</v>
          </cell>
        </row>
        <row r="2423">
          <cell r="E2423">
            <v>161307591</v>
          </cell>
        </row>
        <row r="2424">
          <cell r="E2424">
            <v>85927794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6660497</v>
          </cell>
        </row>
        <row r="2428">
          <cell r="E2428">
            <v>44532000</v>
          </cell>
        </row>
        <row r="2429">
          <cell r="E2429">
            <v>1260855</v>
          </cell>
        </row>
        <row r="2430">
          <cell r="E2430">
            <v>895882</v>
          </cell>
        </row>
        <row r="2431">
          <cell r="E2431">
            <v>98486266</v>
          </cell>
        </row>
        <row r="2432">
          <cell r="E2432">
            <v>757500</v>
          </cell>
        </row>
        <row r="2433">
          <cell r="E2433">
            <v>33258960</v>
          </cell>
        </row>
        <row r="2434">
          <cell r="E2434">
            <v>404505</v>
          </cell>
        </row>
        <row r="2435">
          <cell r="E2435">
            <v>0</v>
          </cell>
        </row>
        <row r="2436">
          <cell r="E2436">
            <v>2891837</v>
          </cell>
        </row>
        <row r="2437">
          <cell r="E2437">
            <v>7933399</v>
          </cell>
        </row>
        <row r="2438">
          <cell r="E2438">
            <v>1626100</v>
          </cell>
        </row>
        <row r="2439">
          <cell r="E2439">
            <v>2994650</v>
          </cell>
        </row>
        <row r="2440">
          <cell r="E2440">
            <v>0</v>
          </cell>
        </row>
        <row r="2441">
          <cell r="E2441">
            <v>200833</v>
          </cell>
        </row>
        <row r="2442">
          <cell r="E2442">
            <v>35481098</v>
          </cell>
        </row>
        <row r="2443">
          <cell r="E2443">
            <v>0</v>
          </cell>
        </row>
        <row r="2444">
          <cell r="E2444">
            <v>1909000</v>
          </cell>
        </row>
        <row r="2445">
          <cell r="E2445">
            <v>0</v>
          </cell>
        </row>
        <row r="2446">
          <cell r="E2446">
            <v>853500</v>
          </cell>
        </row>
        <row r="2447">
          <cell r="E2447">
            <v>0</v>
          </cell>
        </row>
        <row r="2448">
          <cell r="E2448">
            <v>3030000</v>
          </cell>
        </row>
        <row r="2449">
          <cell r="E2449">
            <v>108733447</v>
          </cell>
        </row>
        <row r="2450">
          <cell r="E2450">
            <v>12625505</v>
          </cell>
        </row>
        <row r="2451">
          <cell r="E2451">
            <v>16819730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340000</v>
          </cell>
        </row>
        <row r="2456">
          <cell r="E2456">
            <v>560550</v>
          </cell>
        </row>
        <row r="2457">
          <cell r="E2457">
            <v>11976225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33394537</v>
          </cell>
        </row>
        <row r="2461">
          <cell r="E2461">
            <v>72902101</v>
          </cell>
        </row>
        <row r="2462">
          <cell r="E2462">
            <v>0</v>
          </cell>
        </row>
        <row r="2463">
          <cell r="E2463">
            <v>600801</v>
          </cell>
        </row>
        <row r="2464">
          <cell r="E2464">
            <v>0</v>
          </cell>
        </row>
        <row r="2465">
          <cell r="E2465">
            <v>1650340</v>
          </cell>
        </row>
        <row r="2466">
          <cell r="E2466">
            <v>0</v>
          </cell>
        </row>
        <row r="2467">
          <cell r="E2467">
            <v>270300</v>
          </cell>
        </row>
        <row r="2468">
          <cell r="E2468">
            <v>6500000</v>
          </cell>
        </row>
        <row r="2469">
          <cell r="E2469">
            <v>2300000</v>
          </cell>
        </row>
        <row r="2470">
          <cell r="E2470">
            <v>1980320</v>
          </cell>
        </row>
        <row r="2471">
          <cell r="E2471">
            <v>300600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105757066</v>
          </cell>
        </row>
        <row r="2475">
          <cell r="E2475">
            <v>5100000</v>
          </cell>
        </row>
        <row r="2476">
          <cell r="E2476">
            <v>1240100</v>
          </cell>
        </row>
        <row r="2477">
          <cell r="E2477">
            <v>0</v>
          </cell>
        </row>
        <row r="2478">
          <cell r="E2478">
            <v>1217156</v>
          </cell>
        </row>
        <row r="2479">
          <cell r="E2479">
            <v>125240</v>
          </cell>
        </row>
        <row r="2480">
          <cell r="E2480">
            <v>2816676</v>
          </cell>
        </row>
        <row r="2481">
          <cell r="E2481">
            <v>222200</v>
          </cell>
        </row>
        <row r="2482">
          <cell r="E2482">
            <v>1958390</v>
          </cell>
        </row>
        <row r="2483">
          <cell r="E2483">
            <v>346430</v>
          </cell>
        </row>
        <row r="2484">
          <cell r="E2484">
            <v>5500230</v>
          </cell>
        </row>
        <row r="2485">
          <cell r="E2485">
            <v>585000</v>
          </cell>
        </row>
        <row r="2486">
          <cell r="E2486">
            <v>870320</v>
          </cell>
        </row>
        <row r="2487">
          <cell r="E2487">
            <v>165760</v>
          </cell>
        </row>
        <row r="2488">
          <cell r="E2488">
            <v>0</v>
          </cell>
        </row>
        <row r="2489">
          <cell r="E2489">
            <v>135500</v>
          </cell>
        </row>
        <row r="2490">
          <cell r="E2490">
            <v>565470</v>
          </cell>
        </row>
        <row r="2491">
          <cell r="E2491">
            <v>6305014</v>
          </cell>
        </row>
        <row r="2492">
          <cell r="E2492">
            <v>13948000</v>
          </cell>
        </row>
        <row r="2493">
          <cell r="E2493">
            <v>923120</v>
          </cell>
        </row>
        <row r="2494">
          <cell r="E2494">
            <v>0</v>
          </cell>
        </row>
        <row r="2495">
          <cell r="E2495">
            <v>6814325</v>
          </cell>
        </row>
        <row r="2496">
          <cell r="E2496">
            <v>5500000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9056024</v>
          </cell>
        </row>
        <row r="2501">
          <cell r="E2501">
            <v>628400</v>
          </cell>
        </row>
        <row r="2502">
          <cell r="E2502">
            <v>30620000</v>
          </cell>
        </row>
        <row r="2503">
          <cell r="E2503">
            <v>49148400</v>
          </cell>
        </row>
        <row r="2504">
          <cell r="E2504">
            <v>9610150</v>
          </cell>
        </row>
        <row r="2505">
          <cell r="E2505">
            <v>49207052</v>
          </cell>
        </row>
        <row r="2506">
          <cell r="E2506">
            <v>9712448</v>
          </cell>
        </row>
        <row r="2507">
          <cell r="E2507">
            <v>7339668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183023985</v>
          </cell>
        </row>
        <row r="2511">
          <cell r="E2511">
            <v>23230000</v>
          </cell>
        </row>
        <row r="2512">
          <cell r="E2512">
            <v>13323920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1700000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18493782</v>
          </cell>
        </row>
        <row r="2521">
          <cell r="E2521">
            <v>0</v>
          </cell>
        </row>
        <row r="2522">
          <cell r="E2522">
            <v>552000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1638000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144000</v>
          </cell>
        </row>
        <row r="2535">
          <cell r="E2535">
            <v>1689409</v>
          </cell>
        </row>
        <row r="2536">
          <cell r="E2536">
            <v>0</v>
          </cell>
        </row>
        <row r="2537">
          <cell r="E2537">
            <v>1517981</v>
          </cell>
        </row>
        <row r="2538">
          <cell r="E2538">
            <v>1310145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480000</v>
          </cell>
        </row>
        <row r="2542">
          <cell r="E2542">
            <v>720000</v>
          </cell>
        </row>
        <row r="2543">
          <cell r="E2543">
            <v>563528</v>
          </cell>
        </row>
        <row r="2544">
          <cell r="E2544">
            <v>220000</v>
          </cell>
        </row>
        <row r="2545">
          <cell r="E2545">
            <v>2352000</v>
          </cell>
        </row>
        <row r="2546">
          <cell r="E2546">
            <v>140952</v>
          </cell>
        </row>
        <row r="2547">
          <cell r="E2547">
            <v>808000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80926</v>
          </cell>
        </row>
        <row r="2551">
          <cell r="E2551">
            <v>833342</v>
          </cell>
        </row>
        <row r="2552">
          <cell r="E2552">
            <v>524000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1310846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482160</v>
          </cell>
        </row>
        <row r="2561">
          <cell r="E2561">
            <v>0</v>
          </cell>
        </row>
        <row r="2562">
          <cell r="E2562">
            <v>360732</v>
          </cell>
        </row>
        <row r="2563">
          <cell r="E2563">
            <v>145772</v>
          </cell>
        </row>
        <row r="2564">
          <cell r="E2564">
            <v>996000</v>
          </cell>
        </row>
        <row r="2565">
          <cell r="E2565">
            <v>1488000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300000</v>
          </cell>
        </row>
        <row r="2569">
          <cell r="E2569">
            <v>0</v>
          </cell>
        </row>
        <row r="2570">
          <cell r="E2570">
            <v>112400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1039800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66000</v>
          </cell>
        </row>
        <row r="2578">
          <cell r="E2578">
            <v>0</v>
          </cell>
        </row>
        <row r="2579">
          <cell r="E2579">
            <v>36000</v>
          </cell>
        </row>
        <row r="2580">
          <cell r="E2580">
            <v>24000</v>
          </cell>
        </row>
        <row r="2581">
          <cell r="E2581">
            <v>0</v>
          </cell>
        </row>
        <row r="2582">
          <cell r="E2582">
            <v>120000</v>
          </cell>
        </row>
        <row r="2583">
          <cell r="E2583">
            <v>15000</v>
          </cell>
        </row>
        <row r="2584">
          <cell r="E2584">
            <v>0</v>
          </cell>
        </row>
        <row r="2585">
          <cell r="E2585">
            <v>30000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450000</v>
          </cell>
        </row>
        <row r="2589">
          <cell r="E2589">
            <v>30000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70000</v>
          </cell>
        </row>
        <row r="2593">
          <cell r="E2593">
            <v>150000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432500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541500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10120914</v>
          </cell>
        </row>
        <row r="2611">
          <cell r="E2611">
            <v>0</v>
          </cell>
        </row>
        <row r="2612">
          <cell r="E2612">
            <v>41695996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685000</v>
          </cell>
        </row>
        <row r="2618">
          <cell r="E2618">
            <v>0</v>
          </cell>
        </row>
        <row r="2619">
          <cell r="E2619">
            <v>554000</v>
          </cell>
        </row>
        <row r="2620">
          <cell r="E2620">
            <v>0</v>
          </cell>
        </row>
        <row r="2621">
          <cell r="E2621">
            <v>140000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259060350</v>
          </cell>
        </row>
        <row r="2635">
          <cell r="E2635">
            <v>1700000</v>
          </cell>
        </row>
        <row r="2636">
          <cell r="E2636">
            <v>9395050</v>
          </cell>
        </row>
        <row r="2637">
          <cell r="E2637">
            <v>1691750</v>
          </cell>
        </row>
        <row r="2638">
          <cell r="E2638">
            <v>56725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7353000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3971220</v>
          </cell>
        </row>
        <row r="2645">
          <cell r="E2645">
            <v>1700000</v>
          </cell>
        </row>
        <row r="2646">
          <cell r="E2646">
            <v>850000</v>
          </cell>
        </row>
        <row r="2647">
          <cell r="E2647">
            <v>0</v>
          </cell>
        </row>
        <row r="2648">
          <cell r="E2648">
            <v>1250000</v>
          </cell>
        </row>
        <row r="2649">
          <cell r="E2649">
            <v>19677764</v>
          </cell>
        </row>
        <row r="2650">
          <cell r="E2650">
            <v>0</v>
          </cell>
        </row>
        <row r="2651">
          <cell r="E2651">
            <v>18037950</v>
          </cell>
        </row>
        <row r="2652">
          <cell r="E2652">
            <v>10822770</v>
          </cell>
        </row>
        <row r="2653">
          <cell r="E2653">
            <v>0</v>
          </cell>
        </row>
        <row r="2655">
          <cell r="E2655">
            <v>2252300</v>
          </cell>
        </row>
        <row r="2656">
          <cell r="E2656">
            <v>5100000</v>
          </cell>
        </row>
        <row r="2657">
          <cell r="E2657">
            <v>202000</v>
          </cell>
        </row>
        <row r="2658">
          <cell r="E2658">
            <v>303000</v>
          </cell>
        </row>
        <row r="2659">
          <cell r="E2659">
            <v>40410000</v>
          </cell>
        </row>
        <row r="2660">
          <cell r="E2660">
            <v>193415</v>
          </cell>
        </row>
        <row r="2661">
          <cell r="E2661">
            <v>10665000</v>
          </cell>
        </row>
        <row r="2662">
          <cell r="E2662">
            <v>384305</v>
          </cell>
        </row>
        <row r="2663">
          <cell r="E2663">
            <v>1919000</v>
          </cell>
        </row>
        <row r="2664">
          <cell r="E2664">
            <v>5050000</v>
          </cell>
        </row>
        <row r="2665">
          <cell r="E2665">
            <v>6868000</v>
          </cell>
        </row>
        <row r="2666">
          <cell r="E2666">
            <v>2824049</v>
          </cell>
        </row>
        <row r="2667">
          <cell r="E2667">
            <v>1946350</v>
          </cell>
        </row>
        <row r="2668">
          <cell r="E2668">
            <v>0</v>
          </cell>
        </row>
        <row r="2669">
          <cell r="E2669">
            <v>101000</v>
          </cell>
        </row>
        <row r="2670">
          <cell r="E2670">
            <v>3030000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2562440</v>
          </cell>
        </row>
        <row r="2676">
          <cell r="E2676">
            <v>4169641</v>
          </cell>
        </row>
        <row r="2677">
          <cell r="E2677">
            <v>23230000</v>
          </cell>
        </row>
        <row r="2678">
          <cell r="E2678">
            <v>8884050</v>
          </cell>
        </row>
        <row r="2679">
          <cell r="E2679">
            <v>5060000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3547322</v>
          </cell>
        </row>
        <row r="2683">
          <cell r="E2683">
            <v>0</v>
          </cell>
        </row>
        <row r="2684">
          <cell r="E2684">
            <v>5148109</v>
          </cell>
        </row>
        <row r="2685">
          <cell r="E2685">
            <v>15150000</v>
          </cell>
        </row>
        <row r="2686">
          <cell r="E2686">
            <v>101000</v>
          </cell>
        </row>
        <row r="2687">
          <cell r="E2687">
            <v>0</v>
          </cell>
        </row>
        <row r="2688">
          <cell r="E2688">
            <v>8233200</v>
          </cell>
        </row>
        <row r="2689">
          <cell r="E2689">
            <v>13130000</v>
          </cell>
        </row>
        <row r="2690">
          <cell r="E2690">
            <v>0</v>
          </cell>
        </row>
        <row r="2691">
          <cell r="E2691">
            <v>792850</v>
          </cell>
        </row>
        <row r="2692">
          <cell r="E2692">
            <v>242400</v>
          </cell>
        </row>
        <row r="2693">
          <cell r="E2693">
            <v>1717000</v>
          </cell>
        </row>
        <row r="2694">
          <cell r="E2694">
            <v>2870620</v>
          </cell>
        </row>
        <row r="2695">
          <cell r="E2695">
            <v>0</v>
          </cell>
        </row>
        <row r="2696">
          <cell r="E2696">
            <v>13565510</v>
          </cell>
        </row>
        <row r="2697">
          <cell r="E2697">
            <v>6858500</v>
          </cell>
        </row>
        <row r="2698">
          <cell r="E2698">
            <v>2560550</v>
          </cell>
        </row>
        <row r="2699">
          <cell r="E2699">
            <v>3440060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24967000</v>
          </cell>
        </row>
        <row r="2703">
          <cell r="E2703">
            <v>1696800</v>
          </cell>
        </row>
        <row r="2704">
          <cell r="E2704">
            <v>116150</v>
          </cell>
        </row>
        <row r="2705">
          <cell r="E2705">
            <v>0</v>
          </cell>
        </row>
        <row r="2706">
          <cell r="E2706">
            <v>303000</v>
          </cell>
        </row>
        <row r="2707">
          <cell r="E2707">
            <v>0</v>
          </cell>
        </row>
        <row r="2708">
          <cell r="E2708">
            <v>321180</v>
          </cell>
        </row>
        <row r="2709">
          <cell r="E2709">
            <v>0</v>
          </cell>
        </row>
        <row r="2710">
          <cell r="E2710">
            <v>230280</v>
          </cell>
        </row>
        <row r="2711">
          <cell r="E2711">
            <v>0</v>
          </cell>
        </row>
        <row r="2712">
          <cell r="E2712">
            <v>739118</v>
          </cell>
        </row>
        <row r="2713">
          <cell r="E2713">
            <v>0</v>
          </cell>
        </row>
        <row r="2714">
          <cell r="E2714">
            <v>1557520</v>
          </cell>
        </row>
        <row r="2715">
          <cell r="E2715">
            <v>1202000</v>
          </cell>
        </row>
        <row r="2716">
          <cell r="E2716">
            <v>0</v>
          </cell>
        </row>
        <row r="2717">
          <cell r="E2717">
            <v>45670</v>
          </cell>
        </row>
        <row r="2718">
          <cell r="E2718">
            <v>525230</v>
          </cell>
        </row>
        <row r="2719">
          <cell r="E2719">
            <v>1222100</v>
          </cell>
        </row>
        <row r="2720">
          <cell r="E2720">
            <v>22594000</v>
          </cell>
        </row>
        <row r="2721">
          <cell r="E2721">
            <v>1676600</v>
          </cell>
        </row>
        <row r="2722">
          <cell r="E2722">
            <v>0</v>
          </cell>
        </row>
        <row r="2723">
          <cell r="E2723">
            <v>441050</v>
          </cell>
        </row>
        <row r="2724">
          <cell r="E2724">
            <v>5700000</v>
          </cell>
        </row>
        <row r="2725">
          <cell r="E2725">
            <v>0</v>
          </cell>
        </row>
        <row r="2726">
          <cell r="E2726">
            <v>14653550</v>
          </cell>
        </row>
        <row r="2727">
          <cell r="E2727">
            <v>0</v>
          </cell>
        </row>
        <row r="2728">
          <cell r="E2728">
            <v>3373400</v>
          </cell>
        </row>
        <row r="2729">
          <cell r="E2729">
            <v>8549650</v>
          </cell>
        </row>
        <row r="2730">
          <cell r="E2730">
            <v>41838100</v>
          </cell>
        </row>
        <row r="2731">
          <cell r="E2731">
            <v>1260600</v>
          </cell>
        </row>
        <row r="2732">
          <cell r="E2732">
            <v>2247250</v>
          </cell>
        </row>
        <row r="2733">
          <cell r="E2733">
            <v>22966339</v>
          </cell>
        </row>
        <row r="2734">
          <cell r="E2734">
            <v>1669530</v>
          </cell>
        </row>
        <row r="2735">
          <cell r="E2735">
            <v>3343200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47141556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2282300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177809207</v>
          </cell>
        </row>
        <row r="2749">
          <cell r="E2749">
            <v>235000</v>
          </cell>
        </row>
        <row r="2750">
          <cell r="E2750">
            <v>9843000</v>
          </cell>
        </row>
        <row r="2751">
          <cell r="E2751">
            <v>778456</v>
          </cell>
        </row>
        <row r="2752">
          <cell r="E2752">
            <v>40170</v>
          </cell>
        </row>
        <row r="2753">
          <cell r="E2753">
            <v>0</v>
          </cell>
        </row>
        <row r="2754">
          <cell r="E2754">
            <v>5683000</v>
          </cell>
        </row>
        <row r="2755">
          <cell r="E2755">
            <v>8665412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14508520</v>
          </cell>
        </row>
        <row r="2759">
          <cell r="E2759">
            <v>2026035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8400807</v>
          </cell>
        </row>
        <row r="2763">
          <cell r="E2763">
            <v>18993286</v>
          </cell>
        </row>
        <row r="2764">
          <cell r="E2764">
            <v>0</v>
          </cell>
        </row>
        <row r="2765">
          <cell r="E2765">
            <v>15410713</v>
          </cell>
        </row>
        <row r="2766">
          <cell r="E2766">
            <v>9394240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751500</v>
          </cell>
        </row>
        <row r="2770">
          <cell r="E2770">
            <v>5424000</v>
          </cell>
        </row>
        <row r="2771">
          <cell r="E2771">
            <v>121200</v>
          </cell>
        </row>
        <row r="2772">
          <cell r="E2772">
            <v>202000</v>
          </cell>
        </row>
        <row r="2773">
          <cell r="E2773">
            <v>3525000</v>
          </cell>
        </row>
        <row r="2774">
          <cell r="E2774">
            <v>75250</v>
          </cell>
        </row>
        <row r="2775">
          <cell r="E2775">
            <v>371700</v>
          </cell>
        </row>
        <row r="2776">
          <cell r="E2776">
            <v>60600</v>
          </cell>
        </row>
        <row r="2777">
          <cell r="E2777">
            <v>5309568</v>
          </cell>
        </row>
        <row r="2778">
          <cell r="E2778">
            <v>2070000</v>
          </cell>
        </row>
        <row r="2779">
          <cell r="E2779">
            <v>5700023</v>
          </cell>
        </row>
        <row r="2780">
          <cell r="E2780">
            <v>3860417</v>
          </cell>
        </row>
        <row r="2781">
          <cell r="E2781">
            <v>3329639</v>
          </cell>
        </row>
        <row r="2782">
          <cell r="E2782">
            <v>0</v>
          </cell>
        </row>
        <row r="2783">
          <cell r="E2783">
            <v>101000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344976</v>
          </cell>
        </row>
        <row r="2787">
          <cell r="E2787">
            <v>25000</v>
          </cell>
        </row>
        <row r="2788">
          <cell r="E2788">
            <v>778417</v>
          </cell>
        </row>
        <row r="2789">
          <cell r="E2789">
            <v>3910849</v>
          </cell>
        </row>
        <row r="2790">
          <cell r="E2790">
            <v>1222100</v>
          </cell>
        </row>
        <row r="2791">
          <cell r="E2791">
            <v>15630000</v>
          </cell>
        </row>
        <row r="2792">
          <cell r="E2792">
            <v>0</v>
          </cell>
        </row>
        <row r="2793">
          <cell r="E2793">
            <v>3917031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4130000</v>
          </cell>
        </row>
        <row r="2798">
          <cell r="E2798">
            <v>0</v>
          </cell>
        </row>
        <row r="2799">
          <cell r="E2799">
            <v>8898500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14208579</v>
          </cell>
        </row>
        <row r="2803">
          <cell r="E2803">
            <v>6722130</v>
          </cell>
        </row>
        <row r="2804">
          <cell r="E2804">
            <v>0</v>
          </cell>
        </row>
        <row r="2805">
          <cell r="E2805">
            <v>448835</v>
          </cell>
        </row>
        <row r="2806">
          <cell r="E2806">
            <v>0</v>
          </cell>
        </row>
        <row r="2807">
          <cell r="E2807">
            <v>502500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1750600</v>
          </cell>
        </row>
        <row r="2811">
          <cell r="E2811">
            <v>1689630</v>
          </cell>
        </row>
        <row r="2812">
          <cell r="E2812">
            <v>522090</v>
          </cell>
        </row>
        <row r="2813">
          <cell r="E2813">
            <v>2846802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24116684</v>
          </cell>
        </row>
        <row r="2817">
          <cell r="E2817">
            <v>746878</v>
          </cell>
        </row>
        <row r="2818">
          <cell r="E2818">
            <v>248223</v>
          </cell>
        </row>
        <row r="2819">
          <cell r="E2819">
            <v>0</v>
          </cell>
        </row>
        <row r="2820">
          <cell r="E2820">
            <v>556215</v>
          </cell>
        </row>
        <row r="2821">
          <cell r="E2821">
            <v>20050</v>
          </cell>
        </row>
        <row r="2822">
          <cell r="E2822">
            <v>273857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950230</v>
          </cell>
        </row>
        <row r="2827">
          <cell r="E2827">
            <v>0</v>
          </cell>
        </row>
        <row r="2828">
          <cell r="E2828">
            <v>161273</v>
          </cell>
        </row>
        <row r="2829">
          <cell r="E2829">
            <v>384180</v>
          </cell>
        </row>
        <row r="2830">
          <cell r="E2830">
            <v>20284</v>
          </cell>
        </row>
        <row r="2831">
          <cell r="E2831">
            <v>12695</v>
          </cell>
        </row>
        <row r="2832">
          <cell r="E2832">
            <v>294500</v>
          </cell>
        </row>
        <row r="2833">
          <cell r="E2833">
            <v>356340</v>
          </cell>
        </row>
        <row r="2834">
          <cell r="E2834">
            <v>1724952</v>
          </cell>
        </row>
        <row r="2835">
          <cell r="E2835">
            <v>359900</v>
          </cell>
        </row>
        <row r="2836">
          <cell r="E2836">
            <v>0</v>
          </cell>
        </row>
        <row r="2837">
          <cell r="E2837">
            <v>3925625</v>
          </cell>
        </row>
        <row r="2838">
          <cell r="E2838">
            <v>6550000</v>
          </cell>
        </row>
        <row r="2839">
          <cell r="E2839">
            <v>0</v>
          </cell>
        </row>
        <row r="2840">
          <cell r="E2840">
            <v>26961768</v>
          </cell>
        </row>
        <row r="2841">
          <cell r="E2841">
            <v>40000</v>
          </cell>
        </row>
        <row r="2842">
          <cell r="E2842">
            <v>400000</v>
          </cell>
        </row>
        <row r="2843">
          <cell r="E2843">
            <v>335000</v>
          </cell>
        </row>
        <row r="2844">
          <cell r="E2844">
            <v>9039500</v>
          </cell>
        </row>
        <row r="2845">
          <cell r="E2845">
            <v>2235500</v>
          </cell>
        </row>
        <row r="2846">
          <cell r="E2846">
            <v>2860000</v>
          </cell>
        </row>
        <row r="2847">
          <cell r="E2847">
            <v>2447838</v>
          </cell>
        </row>
        <row r="2848">
          <cell r="E2848">
            <v>1160000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8731712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259502858</v>
          </cell>
        </row>
        <row r="2863">
          <cell r="E2863">
            <v>1879125</v>
          </cell>
        </row>
        <row r="2864">
          <cell r="E2864">
            <v>7759583</v>
          </cell>
        </row>
        <row r="2865">
          <cell r="E2865">
            <v>3080693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353500</v>
          </cell>
        </row>
        <row r="2869">
          <cell r="E2869">
            <v>2039796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392666</v>
          </cell>
        </row>
        <row r="2873">
          <cell r="E2873">
            <v>13130000</v>
          </cell>
        </row>
        <row r="2874">
          <cell r="E2874">
            <v>226850</v>
          </cell>
        </row>
        <row r="2875">
          <cell r="E2875">
            <v>0</v>
          </cell>
        </row>
        <row r="2876">
          <cell r="E2876">
            <v>1326734</v>
          </cell>
        </row>
        <row r="2877">
          <cell r="E2877">
            <v>22624000</v>
          </cell>
        </row>
        <row r="2878">
          <cell r="E2878">
            <v>0</v>
          </cell>
        </row>
        <row r="2879">
          <cell r="E2879">
            <v>21057778</v>
          </cell>
        </row>
        <row r="2880">
          <cell r="E2880">
            <v>10618610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567974</v>
          </cell>
        </row>
        <row r="2884">
          <cell r="E2884">
            <v>3393000</v>
          </cell>
        </row>
        <row r="2885">
          <cell r="E2885">
            <v>808000</v>
          </cell>
        </row>
        <row r="2886">
          <cell r="E2886">
            <v>114118</v>
          </cell>
        </row>
        <row r="2887">
          <cell r="E2887">
            <v>33059664</v>
          </cell>
        </row>
        <row r="2888">
          <cell r="E2888">
            <v>607020</v>
          </cell>
        </row>
        <row r="2889">
          <cell r="E2889">
            <v>9389840</v>
          </cell>
        </row>
        <row r="2890">
          <cell r="E2890">
            <v>45450</v>
          </cell>
        </row>
        <row r="2891">
          <cell r="E2891">
            <v>723015</v>
          </cell>
        </row>
        <row r="2892">
          <cell r="E2892">
            <v>5341519</v>
          </cell>
        </row>
        <row r="2893">
          <cell r="E2893">
            <v>5430147</v>
          </cell>
        </row>
        <row r="2894">
          <cell r="E2894">
            <v>575015</v>
          </cell>
        </row>
        <row r="2895">
          <cell r="E2895">
            <v>1735311</v>
          </cell>
        </row>
        <row r="2896">
          <cell r="E2896">
            <v>0</v>
          </cell>
        </row>
        <row r="2897">
          <cell r="E2897">
            <v>51667</v>
          </cell>
        </row>
        <row r="2898">
          <cell r="E2898">
            <v>7302000</v>
          </cell>
        </row>
        <row r="2899">
          <cell r="E2899">
            <v>0</v>
          </cell>
        </row>
        <row r="2900">
          <cell r="E2900">
            <v>730674</v>
          </cell>
        </row>
        <row r="2901">
          <cell r="E2901">
            <v>0</v>
          </cell>
        </row>
        <row r="2902">
          <cell r="E2902">
            <v>5343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19552918</v>
          </cell>
        </row>
        <row r="2906">
          <cell r="E2906">
            <v>1016980</v>
          </cell>
        </row>
        <row r="2907">
          <cell r="E2907">
            <v>4100271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118964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16081021</v>
          </cell>
        </row>
        <row r="2917">
          <cell r="E2917">
            <v>19250000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1676600</v>
          </cell>
        </row>
        <row r="2923">
          <cell r="E2923">
            <v>0</v>
          </cell>
        </row>
        <row r="2924">
          <cell r="E2924">
            <v>3044850</v>
          </cell>
        </row>
        <row r="2925">
          <cell r="E2925">
            <v>1096254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7998830</v>
          </cell>
        </row>
        <row r="2930">
          <cell r="E2930">
            <v>28728139</v>
          </cell>
        </row>
        <row r="2931">
          <cell r="E2931">
            <v>4572663</v>
          </cell>
        </row>
        <row r="2932">
          <cell r="E2932">
            <v>1024925</v>
          </cell>
        </row>
        <row r="2933">
          <cell r="E2933">
            <v>0</v>
          </cell>
        </row>
        <row r="2934">
          <cell r="E2934">
            <v>1217156</v>
          </cell>
        </row>
        <row r="2935">
          <cell r="E2935">
            <v>125240</v>
          </cell>
        </row>
        <row r="2936">
          <cell r="E2936">
            <v>1416677</v>
          </cell>
        </row>
        <row r="2937">
          <cell r="E2937">
            <v>222200</v>
          </cell>
        </row>
        <row r="2938">
          <cell r="E2938">
            <v>1958390</v>
          </cell>
        </row>
        <row r="2939">
          <cell r="E2939">
            <v>346430</v>
          </cell>
        </row>
        <row r="2940">
          <cell r="E2940">
            <v>6357920</v>
          </cell>
        </row>
        <row r="2941">
          <cell r="E2941">
            <v>556510</v>
          </cell>
        </row>
        <row r="2942">
          <cell r="E2942">
            <v>2828000</v>
          </cell>
        </row>
        <row r="2943">
          <cell r="E2943">
            <v>1239088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439350</v>
          </cell>
        </row>
        <row r="2947">
          <cell r="E2947">
            <v>3479971</v>
          </cell>
        </row>
        <row r="2948">
          <cell r="E2948">
            <v>0</v>
          </cell>
        </row>
        <row r="2949">
          <cell r="E2949">
            <v>603980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70893196</v>
          </cell>
        </row>
        <row r="2955">
          <cell r="E2955">
            <v>0</v>
          </cell>
        </row>
        <row r="2956">
          <cell r="E2956">
            <v>5402126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9752620</v>
          </cell>
        </row>
        <row r="2960">
          <cell r="E2960">
            <v>0</v>
          </cell>
        </row>
        <row r="2961">
          <cell r="E2961">
            <v>10613360</v>
          </cell>
        </row>
        <row r="2962">
          <cell r="E2962">
            <v>556722</v>
          </cell>
        </row>
        <row r="2963">
          <cell r="E2963">
            <v>1603684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96645686</v>
          </cell>
        </row>
        <row r="2967">
          <cell r="E2967">
            <v>8161200</v>
          </cell>
        </row>
        <row r="2968">
          <cell r="E2968">
            <v>3030000</v>
          </cell>
        </row>
        <row r="2969">
          <cell r="E2969">
            <v>0</v>
          </cell>
        </row>
        <row r="2970">
          <cell r="E2970">
            <v>15979523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96943549</v>
          </cell>
        </row>
        <row r="2977">
          <cell r="E2977">
            <v>180000</v>
          </cell>
        </row>
        <row r="2978">
          <cell r="E2978">
            <v>4620000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1215000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3460000</v>
          </cell>
        </row>
        <row r="2987">
          <cell r="E2987">
            <v>450000</v>
          </cell>
        </row>
        <row r="2988">
          <cell r="E2988">
            <v>115500</v>
          </cell>
        </row>
        <row r="2989">
          <cell r="E2989">
            <v>0</v>
          </cell>
        </row>
        <row r="2990">
          <cell r="E2990">
            <v>1655000</v>
          </cell>
        </row>
        <row r="2991">
          <cell r="E2991">
            <v>8903932</v>
          </cell>
        </row>
        <row r="2992">
          <cell r="E2992">
            <v>0</v>
          </cell>
        </row>
        <row r="2993">
          <cell r="E2993">
            <v>8461937</v>
          </cell>
        </row>
        <row r="2994">
          <cell r="E2994">
            <v>8640500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1641380</v>
          </cell>
        </row>
        <row r="2998">
          <cell r="E2998">
            <v>4413800</v>
          </cell>
        </row>
        <row r="2999">
          <cell r="E2999">
            <v>116150</v>
          </cell>
        </row>
        <row r="3000">
          <cell r="E3000">
            <v>4627958</v>
          </cell>
        </row>
        <row r="3001">
          <cell r="E3001">
            <v>10302000</v>
          </cell>
        </row>
        <row r="3002">
          <cell r="E3002">
            <v>80800</v>
          </cell>
        </row>
        <row r="3003">
          <cell r="E3003">
            <v>0</v>
          </cell>
        </row>
        <row r="3004">
          <cell r="E3004">
            <v>30300</v>
          </cell>
        </row>
        <row r="3005">
          <cell r="E3005">
            <v>0</v>
          </cell>
        </row>
        <row r="3006">
          <cell r="E3006">
            <v>13877657</v>
          </cell>
        </row>
        <row r="3007">
          <cell r="E3007">
            <v>2272500</v>
          </cell>
        </row>
        <row r="3008">
          <cell r="E3008">
            <v>1767500</v>
          </cell>
        </row>
        <row r="3009">
          <cell r="E3009">
            <v>970600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808000</v>
          </cell>
        </row>
        <row r="3019">
          <cell r="E3019">
            <v>6080000</v>
          </cell>
        </row>
        <row r="3020">
          <cell r="E3020">
            <v>0</v>
          </cell>
        </row>
        <row r="3021">
          <cell r="E3021">
            <v>720000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1126150</v>
          </cell>
        </row>
        <row r="3025">
          <cell r="E3025">
            <v>30000</v>
          </cell>
        </row>
        <row r="3026">
          <cell r="E3026">
            <v>0</v>
          </cell>
        </row>
        <row r="3027">
          <cell r="E3027">
            <v>6683586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8130500</v>
          </cell>
        </row>
        <row r="3031">
          <cell r="E3031">
            <v>2050000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333300</v>
          </cell>
        </row>
        <row r="3036">
          <cell r="E3036">
            <v>1469550</v>
          </cell>
        </row>
        <row r="3037">
          <cell r="E3037">
            <v>0</v>
          </cell>
        </row>
        <row r="3038">
          <cell r="E3038">
            <v>903000</v>
          </cell>
        </row>
        <row r="3039">
          <cell r="E3039">
            <v>950000</v>
          </cell>
        </row>
        <row r="3040">
          <cell r="E3040">
            <v>1200100</v>
          </cell>
        </row>
        <row r="3041">
          <cell r="E3041">
            <v>2525000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7715000</v>
          </cell>
        </row>
        <row r="3045">
          <cell r="E3045">
            <v>699930</v>
          </cell>
        </row>
        <row r="3046">
          <cell r="E3046">
            <v>244420</v>
          </cell>
        </row>
        <row r="3047">
          <cell r="E3047">
            <v>0</v>
          </cell>
        </row>
        <row r="3048">
          <cell r="E3048">
            <v>404000</v>
          </cell>
        </row>
        <row r="3049">
          <cell r="E3049">
            <v>0</v>
          </cell>
        </row>
        <row r="3050">
          <cell r="E3050">
            <v>233310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811030</v>
          </cell>
        </row>
        <row r="3055">
          <cell r="E3055">
            <v>0</v>
          </cell>
        </row>
        <row r="3056">
          <cell r="E3056">
            <v>151500</v>
          </cell>
        </row>
        <row r="3057">
          <cell r="E3057">
            <v>252500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233310</v>
          </cell>
        </row>
        <row r="3061">
          <cell r="E3061">
            <v>1004950</v>
          </cell>
        </row>
        <row r="3062">
          <cell r="E3062">
            <v>3835000</v>
          </cell>
        </row>
        <row r="3063">
          <cell r="E3063">
            <v>343400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1500000</v>
          </cell>
        </row>
        <row r="3067">
          <cell r="E3067">
            <v>0</v>
          </cell>
        </row>
        <row r="3068">
          <cell r="E3068">
            <v>34925085</v>
          </cell>
        </row>
        <row r="3069">
          <cell r="E3069">
            <v>0</v>
          </cell>
        </row>
        <row r="3070">
          <cell r="E3070">
            <v>300000</v>
          </cell>
        </row>
        <row r="3071">
          <cell r="E3071">
            <v>0</v>
          </cell>
        </row>
        <row r="3072">
          <cell r="E3072">
            <v>4750000</v>
          </cell>
        </row>
        <row r="3073">
          <cell r="E3073">
            <v>30311395</v>
          </cell>
        </row>
        <row r="3074">
          <cell r="E3074">
            <v>0</v>
          </cell>
        </row>
        <row r="3075">
          <cell r="E3075">
            <v>1551809</v>
          </cell>
        </row>
        <row r="3076">
          <cell r="E3076">
            <v>150500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12344773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11110000</v>
          </cell>
        </row>
        <row r="3084">
          <cell r="E3084">
            <v>8850000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82">
          <cell r="E3182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9">
          <cell r="E3209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7">
          <cell r="E3217">
            <v>0</v>
          </cell>
        </row>
        <row r="3220">
          <cell r="E3220">
            <v>0</v>
          </cell>
        </row>
        <row r="3223">
          <cell r="E3223">
            <v>0</v>
          </cell>
        </row>
        <row r="3238">
          <cell r="E3238">
            <v>0</v>
          </cell>
        </row>
        <row r="3257">
          <cell r="E3257">
            <v>0</v>
          </cell>
        </row>
        <row r="3260">
          <cell r="E3260">
            <v>0</v>
          </cell>
        </row>
        <row r="3296">
          <cell r="E3296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23">
          <cell r="E3323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31">
          <cell r="E3331">
            <v>0</v>
          </cell>
        </row>
        <row r="3334">
          <cell r="E3334">
            <v>0</v>
          </cell>
        </row>
        <row r="3337">
          <cell r="E3337">
            <v>0</v>
          </cell>
        </row>
        <row r="3352">
          <cell r="E3352">
            <v>0</v>
          </cell>
        </row>
        <row r="3371">
          <cell r="E3371">
            <v>0</v>
          </cell>
        </row>
        <row r="3374">
          <cell r="E3374">
            <v>0</v>
          </cell>
        </row>
        <row r="3410">
          <cell r="E3410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</sheetData>
      <sheetData sheetId="3">
        <row r="9">
          <cell r="G9" t="str">
            <v>Dirección Superior</v>
          </cell>
        </row>
        <row r="10">
          <cell r="G10" t="str">
            <v>Dirección General de la Carrera Judicial</v>
          </cell>
        </row>
        <row r="11">
          <cell r="G11" t="str">
            <v>Servicios de Planificación, Tecnología e Información</v>
          </cell>
        </row>
        <row r="12">
          <cell r="G12" t="str">
            <v>Administración de Justicia</v>
          </cell>
        </row>
        <row r="13">
          <cell r="G13" t="str">
            <v>Mensura y Registro de Títulos</v>
          </cell>
        </row>
        <row r="14">
          <cell r="G14" t="str">
            <v>Capacitación</v>
          </cell>
        </row>
        <row r="15">
          <cell r="G15" t="str">
            <v>Actividad Defensoría Judicial</v>
          </cell>
        </row>
        <row r="16">
          <cell r="G16" t="str">
            <v>Administración de Deuda Pública</v>
          </cell>
        </row>
        <row r="17">
          <cell r="G17" t="str">
            <v>Administracion de Contribuciones Especiales</v>
          </cell>
        </row>
        <row r="36">
          <cell r="G36">
            <v>2009</v>
          </cell>
        </row>
        <row r="37">
          <cell r="G37">
            <v>2010</v>
          </cell>
        </row>
        <row r="38">
          <cell r="G38">
            <v>2011</v>
          </cell>
        </row>
        <row r="39">
          <cell r="G39">
            <v>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Gral"/>
      <sheetName val="Intro Budget"/>
      <sheetName val="Solicitado"/>
      <sheetName val="gral por areas"/>
      <sheetName val="gral por desglose"/>
      <sheetName val="gral por renglones"/>
      <sheetName val="listas"/>
      <sheetName val="botones"/>
      <sheetName val="Intro"/>
      <sheetName val="Est de Ing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3"/>
      <sheetName val="F4"/>
      <sheetName val="F5"/>
      <sheetName val="F6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Actualiz Seguro Medico"/>
      <sheetName val="Actualiz Mob y Equ"/>
      <sheetName val="Base del Detalle"/>
      <sheetName val="Actual Sueldos"/>
      <sheetName val="Estadisticas"/>
      <sheetName val="Estadistica 2"/>
      <sheetName val="PIB, PGN y PPJ Amé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</v>
          </cell>
          <cell r="C5" t="str">
            <v>SERVICIOS PERSONALES</v>
          </cell>
        </row>
        <row r="6">
          <cell r="B6">
            <v>11</v>
          </cell>
          <cell r="C6" t="str">
            <v>Sueldos para Cargos Fijos</v>
          </cell>
        </row>
        <row r="7">
          <cell r="B7">
            <v>111</v>
          </cell>
          <cell r="C7" t="str">
            <v>Sueldos Fijos</v>
          </cell>
        </row>
        <row r="8">
          <cell r="B8">
            <v>112</v>
          </cell>
          <cell r="C8" t="str">
            <v>Sueldos Fijos Personal en Trámite de Pensiones</v>
          </cell>
        </row>
        <row r="9">
          <cell r="B9">
            <v>12</v>
          </cell>
          <cell r="C9" t="str">
            <v>Sueldos Personal Temporero</v>
          </cell>
        </row>
        <row r="10">
          <cell r="B10">
            <v>121</v>
          </cell>
          <cell r="C10" t="str">
            <v>Sueldos Personal Contratado y/o Igualado</v>
          </cell>
        </row>
        <row r="11">
          <cell r="B11">
            <v>122</v>
          </cell>
          <cell r="C11" t="str">
            <v>Sueldos Personal Nominal</v>
          </cell>
        </row>
        <row r="12">
          <cell r="B12">
            <v>123</v>
          </cell>
          <cell r="C12" t="str">
            <v>Suplencias</v>
          </cell>
        </row>
        <row r="13">
          <cell r="B13">
            <v>13</v>
          </cell>
          <cell r="C13" t="str">
            <v>Sobresueldos</v>
          </cell>
        </row>
        <row r="14">
          <cell r="B14">
            <v>131</v>
          </cell>
          <cell r="C14" t="str">
            <v xml:space="preserve">Primas por Antigüedad </v>
          </cell>
        </row>
        <row r="15">
          <cell r="B15">
            <v>132</v>
          </cell>
          <cell r="C15" t="str">
            <v>Compensación por Gastos de Alimentación</v>
          </cell>
        </row>
        <row r="16">
          <cell r="B16">
            <v>133</v>
          </cell>
          <cell r="C16" t="str">
            <v>Compensación por Horas Extraordinarias</v>
          </cell>
        </row>
        <row r="17">
          <cell r="B17">
            <v>134</v>
          </cell>
          <cell r="C17" t="str">
            <v>Primas de Transporte</v>
          </cell>
        </row>
        <row r="18">
          <cell r="B18">
            <v>135</v>
          </cell>
          <cell r="C18" t="str">
            <v xml:space="preserve">Especialismos </v>
          </cell>
        </row>
        <row r="19">
          <cell r="B19">
            <v>136</v>
          </cell>
          <cell r="C19" t="str">
            <v>Compensación de Servicios Prestados en Vacaciones</v>
          </cell>
        </row>
        <row r="20">
          <cell r="B20">
            <v>137</v>
          </cell>
          <cell r="C20" t="str">
            <v>Compensación por Servicios de Seguridad</v>
          </cell>
        </row>
        <row r="21">
          <cell r="B21">
            <v>138</v>
          </cell>
          <cell r="C21" t="str">
            <v>Compensación por Resultados</v>
          </cell>
        </row>
        <row r="22">
          <cell r="B22">
            <v>139</v>
          </cell>
          <cell r="C22" t="str">
            <v>Compensación por Distancia</v>
          </cell>
        </row>
        <row r="23">
          <cell r="B23">
            <v>14</v>
          </cell>
          <cell r="C23" t="str">
            <v>Jornales</v>
          </cell>
        </row>
        <row r="24">
          <cell r="B24">
            <v>141</v>
          </cell>
          <cell r="C24" t="str">
            <v>Jornales</v>
          </cell>
        </row>
        <row r="25">
          <cell r="B25">
            <v>142</v>
          </cell>
          <cell r="C25" t="str">
            <v>Sobrejornales</v>
          </cell>
        </row>
        <row r="26">
          <cell r="B26">
            <v>15</v>
          </cell>
          <cell r="C26" t="str">
            <v>Honorarios</v>
          </cell>
        </row>
        <row r="27">
          <cell r="B27">
            <v>151</v>
          </cell>
          <cell r="C27" t="str">
            <v>Honorarios Profesionales y Técnicos</v>
          </cell>
        </row>
        <row r="28">
          <cell r="B28">
            <v>152</v>
          </cell>
          <cell r="C28" t="str">
            <v>Honorarios por servicios especiales</v>
          </cell>
        </row>
        <row r="29">
          <cell r="B29">
            <v>16</v>
          </cell>
          <cell r="C29" t="str">
            <v>Dietas y Gastos de Representación</v>
          </cell>
        </row>
        <row r="30">
          <cell r="B30">
            <v>161</v>
          </cell>
          <cell r="C30" t="str">
            <v>Dietas dentro del país</v>
          </cell>
        </row>
        <row r="31">
          <cell r="B31">
            <v>162</v>
          </cell>
          <cell r="C31" t="str">
            <v>Gastos de Representación</v>
          </cell>
        </row>
        <row r="32">
          <cell r="B32">
            <v>18</v>
          </cell>
          <cell r="C32" t="str">
            <v>Gratificaciones y Bonificaciones</v>
          </cell>
        </row>
        <row r="33">
          <cell r="B33">
            <v>181</v>
          </cell>
          <cell r="C33" t="str">
            <v>Regalía Pascual</v>
          </cell>
        </row>
        <row r="34">
          <cell r="B34">
            <v>182</v>
          </cell>
          <cell r="C34" t="str">
            <v>Bonificaciones</v>
          </cell>
        </row>
        <row r="35">
          <cell r="B35">
            <v>183</v>
          </cell>
          <cell r="C35" t="str">
            <v>Prestamos Laborales</v>
          </cell>
        </row>
        <row r="36">
          <cell r="B36">
            <v>184</v>
          </cell>
          <cell r="C36" t="str">
            <v>Pago de Vacaciones</v>
          </cell>
        </row>
        <row r="37">
          <cell r="B37">
            <v>19</v>
          </cell>
          <cell r="C37" t="str">
            <v>Contribuciones a la Seguridad Social</v>
          </cell>
        </row>
        <row r="38">
          <cell r="B38">
            <v>191</v>
          </cell>
          <cell r="C38" t="str">
            <v>Contribuciones al seguro de salud y riesgo laboral</v>
          </cell>
        </row>
        <row r="39">
          <cell r="B39">
            <v>192</v>
          </cell>
          <cell r="C39" t="str">
            <v>Contribuciones al Seguro de Pensiones</v>
          </cell>
        </row>
        <row r="40">
          <cell r="B40">
            <v>193</v>
          </cell>
          <cell r="C40" t="str">
            <v>Contribución al Seguro de Riesgo  Laboral</v>
          </cell>
        </row>
        <row r="41">
          <cell r="B41">
            <v>2</v>
          </cell>
          <cell r="C41" t="str">
            <v>SERVICIOS NO PERSONALES</v>
          </cell>
        </row>
        <row r="42">
          <cell r="B42">
            <v>21</v>
          </cell>
          <cell r="C42" t="str">
            <v>Servicios de Comunicaciones</v>
          </cell>
        </row>
        <row r="43">
          <cell r="B43">
            <v>211</v>
          </cell>
          <cell r="C43" t="str">
            <v>Radiocomunicaciones</v>
          </cell>
        </row>
        <row r="44">
          <cell r="B44">
            <v>212</v>
          </cell>
          <cell r="C44" t="str">
            <v>Servicio Telefónico de Larga Distancia</v>
          </cell>
        </row>
        <row r="45">
          <cell r="B45">
            <v>213</v>
          </cell>
          <cell r="C45" t="str">
            <v>Teléfono Local</v>
          </cell>
        </row>
        <row r="46">
          <cell r="B46">
            <v>214</v>
          </cell>
          <cell r="C46" t="str">
            <v>Telefax y Correos</v>
          </cell>
        </row>
        <row r="47">
          <cell r="B47">
            <v>215</v>
          </cell>
          <cell r="C47" t="str">
            <v>Servicio de Internet y Televisión por Cable</v>
          </cell>
        </row>
        <row r="48">
          <cell r="B48">
            <v>22</v>
          </cell>
          <cell r="C48" t="str">
            <v>Servicios Básicos</v>
          </cell>
        </row>
        <row r="49">
          <cell r="B49">
            <v>221</v>
          </cell>
          <cell r="C49" t="str">
            <v>Electricidad</v>
          </cell>
        </row>
        <row r="50">
          <cell r="B50">
            <v>222</v>
          </cell>
          <cell r="C50" t="str">
            <v>Agua</v>
          </cell>
        </row>
        <row r="51">
          <cell r="B51">
            <v>223</v>
          </cell>
          <cell r="C51" t="str">
            <v>Lavandería, Limpieza e Higiene</v>
          </cell>
        </row>
        <row r="52">
          <cell r="B52">
            <v>224</v>
          </cell>
          <cell r="C52" t="str">
            <v>Residuos Sólidos</v>
          </cell>
        </row>
        <row r="53">
          <cell r="B53">
            <v>23</v>
          </cell>
          <cell r="C53" t="str">
            <v>Publicidad, Impresión y Encuadernación</v>
          </cell>
        </row>
        <row r="54">
          <cell r="B54">
            <v>231</v>
          </cell>
          <cell r="C54" t="str">
            <v>Publicidad y Propaganda</v>
          </cell>
        </row>
        <row r="55">
          <cell r="B55">
            <v>232</v>
          </cell>
          <cell r="C55" t="str">
            <v>Impresión y Encuadernación</v>
          </cell>
        </row>
        <row r="56">
          <cell r="B56">
            <v>24</v>
          </cell>
          <cell r="C56" t="str">
            <v>Viáticos</v>
          </cell>
        </row>
        <row r="57">
          <cell r="B57">
            <v>241</v>
          </cell>
          <cell r="C57" t="str">
            <v>Viáticos Dentro del País</v>
          </cell>
        </row>
        <row r="58">
          <cell r="B58">
            <v>242</v>
          </cell>
          <cell r="C58" t="str">
            <v>Viáticos Fuera del País</v>
          </cell>
        </row>
        <row r="59">
          <cell r="B59">
            <v>25</v>
          </cell>
          <cell r="C59" t="str">
            <v>Transporte y Almacenaje</v>
          </cell>
        </row>
        <row r="60">
          <cell r="B60">
            <v>251</v>
          </cell>
          <cell r="C60" t="str">
            <v>Pasajes</v>
          </cell>
        </row>
        <row r="61">
          <cell r="B61">
            <v>252</v>
          </cell>
          <cell r="C61" t="str">
            <v>Fletes</v>
          </cell>
        </row>
        <row r="62">
          <cell r="B62">
            <v>253</v>
          </cell>
          <cell r="C62" t="str">
            <v>Almacenaje</v>
          </cell>
        </row>
        <row r="63">
          <cell r="B63">
            <v>254</v>
          </cell>
          <cell r="C63" t="str">
            <v>Peaje</v>
          </cell>
        </row>
        <row r="64">
          <cell r="B64">
            <v>26</v>
          </cell>
          <cell r="C64" t="str">
            <v>Alquileres y Rentas</v>
          </cell>
        </row>
        <row r="65">
          <cell r="B65">
            <v>261</v>
          </cell>
          <cell r="C65" t="str">
            <v>Edificios y Locales</v>
          </cell>
        </row>
        <row r="66">
          <cell r="B66">
            <v>262</v>
          </cell>
          <cell r="C66" t="str">
            <v>Equipos de Producciòn</v>
          </cell>
        </row>
        <row r="67">
          <cell r="B67">
            <v>263</v>
          </cell>
          <cell r="C67" t="str">
            <v>Maquinarias y Equipos de Oficina</v>
          </cell>
        </row>
        <row r="68">
          <cell r="B68">
            <v>264</v>
          </cell>
          <cell r="C68" t="str">
            <v>Equipo de Transporte, Tracción y Elevación</v>
          </cell>
        </row>
        <row r="69">
          <cell r="B69">
            <v>265</v>
          </cell>
          <cell r="C69" t="str">
            <v>Tierras y Terrenos</v>
          </cell>
        </row>
        <row r="70">
          <cell r="B70">
            <v>269</v>
          </cell>
          <cell r="C70" t="str">
            <v>Otros Alquileres</v>
          </cell>
        </row>
        <row r="71">
          <cell r="B71">
            <v>27</v>
          </cell>
          <cell r="C71" t="str">
            <v>Seguros</v>
          </cell>
        </row>
        <row r="72">
          <cell r="B72">
            <v>271</v>
          </cell>
          <cell r="C72" t="str">
            <v>Seguro de Bienes Inmuebles</v>
          </cell>
        </row>
        <row r="73">
          <cell r="B73">
            <v>272</v>
          </cell>
          <cell r="C73" t="str">
            <v>Seguro de Bienes Muebles</v>
          </cell>
        </row>
        <row r="74">
          <cell r="B74">
            <v>273</v>
          </cell>
          <cell r="C74" t="str">
            <v>Seguros de Personas</v>
          </cell>
        </row>
        <row r="75">
          <cell r="B75">
            <v>28</v>
          </cell>
          <cell r="C75" t="str">
            <v>Conserv. Rep. Menores y Const. Temporales</v>
          </cell>
        </row>
        <row r="76">
          <cell r="B76">
            <v>281</v>
          </cell>
          <cell r="C76" t="str">
            <v>Obras Menores</v>
          </cell>
        </row>
        <row r="77">
          <cell r="B77">
            <v>282</v>
          </cell>
          <cell r="C77" t="str">
            <v>Maquinarias y Equipos</v>
          </cell>
        </row>
        <row r="78">
          <cell r="B78">
            <v>283</v>
          </cell>
          <cell r="C78" t="str">
            <v>Construcciones Temporales</v>
          </cell>
        </row>
        <row r="79">
          <cell r="B79">
            <v>29</v>
          </cell>
          <cell r="C79" t="str">
            <v>Otros Servicios No Personales</v>
          </cell>
        </row>
        <row r="80">
          <cell r="B80">
            <v>291</v>
          </cell>
          <cell r="C80" t="str">
            <v>Gastos Judiciales</v>
          </cell>
        </row>
        <row r="81">
          <cell r="B81">
            <v>292</v>
          </cell>
          <cell r="C81" t="str">
            <v>Comisiones y Gastos Bancarios</v>
          </cell>
        </row>
        <row r="82">
          <cell r="B82">
            <v>293</v>
          </cell>
          <cell r="C82" t="str">
            <v>Auditorias y Estudios Financieros</v>
          </cell>
        </row>
        <row r="83">
          <cell r="B83">
            <v>295</v>
          </cell>
          <cell r="C83" t="str">
            <v>Servicios Especiales</v>
          </cell>
        </row>
        <row r="84">
          <cell r="B84">
            <v>296</v>
          </cell>
          <cell r="C84" t="str">
            <v>Servicios Técnicos y Profesionales</v>
          </cell>
        </row>
        <row r="85">
          <cell r="B85">
            <v>297</v>
          </cell>
          <cell r="C85" t="str">
            <v xml:space="preserve">Impuestos, Derechos y Tasas  </v>
          </cell>
        </row>
        <row r="86">
          <cell r="B86">
            <v>298</v>
          </cell>
          <cell r="C86" t="str">
            <v>Intereses de Instituciones Financieras</v>
          </cell>
        </row>
        <row r="87">
          <cell r="B87">
            <v>299</v>
          </cell>
          <cell r="C87" t="str">
            <v>Otros Servicios No Personales. (Servicios ceremonial, protocolares, festividades nacionales, actividades culturales y aniversarios)</v>
          </cell>
        </row>
        <row r="88">
          <cell r="B88">
            <v>3</v>
          </cell>
          <cell r="C88" t="str">
            <v>MATERIALES Y SUMINISTROS</v>
          </cell>
        </row>
        <row r="89">
          <cell r="B89">
            <v>31</v>
          </cell>
          <cell r="C89" t="str">
            <v>Alimentos y Productos Agroforestales</v>
          </cell>
        </row>
        <row r="90">
          <cell r="B90">
            <v>311</v>
          </cell>
          <cell r="C90" t="str">
            <v>Alimentos y Bebidas para Personas</v>
          </cell>
        </row>
        <row r="91">
          <cell r="B91">
            <v>312</v>
          </cell>
          <cell r="C91" t="str">
            <v>Alimentos para Animales</v>
          </cell>
        </row>
        <row r="92">
          <cell r="B92">
            <v>313</v>
          </cell>
          <cell r="C92" t="str">
            <v>Productos Agroforestales y Pecuarios</v>
          </cell>
        </row>
        <row r="93">
          <cell r="B93">
            <v>32</v>
          </cell>
          <cell r="C93" t="str">
            <v>Textiles y Vestuarios</v>
          </cell>
        </row>
        <row r="94">
          <cell r="B94">
            <v>321</v>
          </cell>
          <cell r="C94" t="str">
            <v>Hilados y Telas</v>
          </cell>
        </row>
        <row r="95">
          <cell r="B95">
            <v>322</v>
          </cell>
          <cell r="C95" t="str">
            <v>Acabados Textiles. (Banderas, alfombras y cortinas)</v>
          </cell>
        </row>
        <row r="96">
          <cell r="B96">
            <v>323</v>
          </cell>
          <cell r="C96" t="str">
            <v>Prendas de Vestir</v>
          </cell>
        </row>
        <row r="97">
          <cell r="B97">
            <v>324</v>
          </cell>
          <cell r="C97" t="str">
            <v>Calzados</v>
          </cell>
        </row>
        <row r="98">
          <cell r="B98">
            <v>33</v>
          </cell>
          <cell r="C98" t="str">
            <v>Productos de Papel, Cartón e Impresos</v>
          </cell>
        </row>
        <row r="99">
          <cell r="B99">
            <v>331</v>
          </cell>
          <cell r="C99" t="str">
            <v>Papel de Escritorio</v>
          </cell>
        </row>
        <row r="100">
          <cell r="B100">
            <v>332</v>
          </cell>
          <cell r="C100" t="str">
            <v>Productos de Papel y Cartón</v>
          </cell>
        </row>
        <row r="101">
          <cell r="B101">
            <v>333</v>
          </cell>
          <cell r="C101" t="str">
            <v>Productos de Artes Gráficas</v>
          </cell>
        </row>
        <row r="102">
          <cell r="B102">
            <v>334</v>
          </cell>
          <cell r="C102" t="str">
            <v>Libros, Revistas y Periódicos</v>
          </cell>
        </row>
        <row r="103">
          <cell r="B103">
            <v>335</v>
          </cell>
          <cell r="C103" t="str">
            <v>Textos de Enseñanza</v>
          </cell>
        </row>
        <row r="104">
          <cell r="B104">
            <v>336</v>
          </cell>
          <cell r="C104" t="str">
            <v>Especies Timbradas y Valores. (Form. de tìtulos y otros)</v>
          </cell>
        </row>
        <row r="105">
          <cell r="B105">
            <v>34</v>
          </cell>
          <cell r="C105" t="str">
            <v>Combustibles, Lubric., Prod. Químicos y Conexos</v>
          </cell>
        </row>
        <row r="106">
          <cell r="B106">
            <v>341</v>
          </cell>
          <cell r="C106" t="str">
            <v>Combustibles y Lubricantes</v>
          </cell>
        </row>
        <row r="107">
          <cell r="B107">
            <v>342</v>
          </cell>
          <cell r="C107" t="str">
            <v>Productos Químicos y Conexos</v>
          </cell>
        </row>
        <row r="108">
          <cell r="B108">
            <v>343</v>
          </cell>
          <cell r="C108" t="str">
            <v>Productos Farmacéuticos y Conexos</v>
          </cell>
        </row>
        <row r="109">
          <cell r="B109">
            <v>35</v>
          </cell>
          <cell r="C109" t="str">
            <v>Productos de Cuero, Caucho y Plástico</v>
          </cell>
        </row>
        <row r="110">
          <cell r="B110">
            <v>351</v>
          </cell>
          <cell r="C110" t="str">
            <v>Cueros y Piel</v>
          </cell>
        </row>
        <row r="111">
          <cell r="B111">
            <v>352</v>
          </cell>
          <cell r="C111" t="str">
            <v>Artículos de Cuero</v>
          </cell>
        </row>
        <row r="112">
          <cell r="B112">
            <v>353</v>
          </cell>
          <cell r="C112" t="str">
            <v>Llantas y Neumáticos</v>
          </cell>
        </row>
        <row r="113">
          <cell r="B113">
            <v>354</v>
          </cell>
          <cell r="C113" t="str">
            <v xml:space="preserve">Artìculos de Caucho </v>
          </cell>
        </row>
        <row r="114">
          <cell r="B114">
            <v>355</v>
          </cell>
          <cell r="C114" t="str">
            <v>Artículos de Plástico</v>
          </cell>
        </row>
        <row r="115">
          <cell r="B115">
            <v>36</v>
          </cell>
          <cell r="C115" t="str">
            <v>Productos de Minerales No Metálicos</v>
          </cell>
        </row>
        <row r="116">
          <cell r="B116">
            <v>361</v>
          </cell>
          <cell r="C116" t="str">
            <v>Productos de Cemento y Asbesto</v>
          </cell>
        </row>
        <row r="117">
          <cell r="B117">
            <v>362</v>
          </cell>
          <cell r="C117" t="str">
            <v>Productos Vidrio, loza y Porcelana. (Lavamanos, inodoros y otros)</v>
          </cell>
        </row>
        <row r="118">
          <cell r="B118">
            <v>363</v>
          </cell>
          <cell r="C118" t="str">
            <v>Cemento, Cal y Yeso</v>
          </cell>
        </row>
        <row r="119">
          <cell r="B119">
            <v>365</v>
          </cell>
          <cell r="C119" t="str">
            <v>Productos Metálicos</v>
          </cell>
        </row>
        <row r="120">
          <cell r="B120">
            <v>366</v>
          </cell>
          <cell r="C120" t="str">
            <v>Minerales</v>
          </cell>
        </row>
        <row r="121">
          <cell r="B121">
            <v>39</v>
          </cell>
          <cell r="C121" t="str">
            <v>Productos y Útiles Varios</v>
          </cell>
        </row>
        <row r="122">
          <cell r="B122">
            <v>391</v>
          </cell>
          <cell r="C122" t="str">
            <v>Materiales de Limpieza</v>
          </cell>
        </row>
        <row r="123">
          <cell r="B123">
            <v>392</v>
          </cell>
          <cell r="C123" t="str">
            <v>Útiles de Escritorio, Oficina y Enseñanza</v>
          </cell>
        </row>
        <row r="124">
          <cell r="B124">
            <v>393</v>
          </cell>
          <cell r="C124" t="str">
            <v>Útiles menores médico- quirúrgicos</v>
          </cell>
        </row>
        <row r="125">
          <cell r="B125">
            <v>394</v>
          </cell>
          <cell r="C125" t="str">
            <v>Útiles de Deportes y Recreativos</v>
          </cell>
        </row>
        <row r="126">
          <cell r="B126">
            <v>395</v>
          </cell>
          <cell r="C126" t="str">
            <v>Útiles de Cocina y Comedor</v>
          </cell>
        </row>
        <row r="127">
          <cell r="B127">
            <v>396</v>
          </cell>
          <cell r="C127" t="str">
            <v>Productos Eléctricos y Afines</v>
          </cell>
        </row>
        <row r="128">
          <cell r="B128">
            <v>397</v>
          </cell>
          <cell r="C128" t="str">
            <v>Materiales y Útiles Relacionados con Informática</v>
          </cell>
        </row>
        <row r="129">
          <cell r="B129">
            <v>398</v>
          </cell>
          <cell r="C129" t="str">
            <v>Equipo Militar</v>
          </cell>
        </row>
        <row r="130">
          <cell r="B130">
            <v>399</v>
          </cell>
          <cell r="C130" t="str">
            <v>Útiles Diversos</v>
          </cell>
        </row>
        <row r="131">
          <cell r="B131">
            <v>4</v>
          </cell>
          <cell r="C131" t="str">
            <v>TRANSFERENCIAS CORRIENTES</v>
          </cell>
        </row>
        <row r="132">
          <cell r="B132">
            <v>40</v>
          </cell>
          <cell r="C132" t="str">
            <v>Proyecto de Consolidación  de la Jurisdicción Inmobiliaria</v>
          </cell>
        </row>
        <row r="133">
          <cell r="B133">
            <v>41</v>
          </cell>
          <cell r="C133" t="str">
            <v>Prestaciones a la Seguridad Social</v>
          </cell>
        </row>
        <row r="134">
          <cell r="B134">
            <v>411</v>
          </cell>
          <cell r="C134" t="str">
            <v>Pensiones y Jubilaciones. (6.01% de los sueldos fijos)</v>
          </cell>
        </row>
        <row r="135">
          <cell r="B135">
            <v>42</v>
          </cell>
          <cell r="C135" t="str">
            <v>Transferencias Corrientes al Sector Privado</v>
          </cell>
        </row>
        <row r="136">
          <cell r="B136">
            <v>421</v>
          </cell>
          <cell r="C136" t="str">
            <v>Ayudas y Donaciones a Personas</v>
          </cell>
        </row>
        <row r="137">
          <cell r="B137">
            <v>424</v>
          </cell>
          <cell r="C137" t="str">
            <v>Becas y Viajes de Estudio</v>
          </cell>
        </row>
        <row r="138">
          <cell r="B138">
            <v>425</v>
          </cell>
          <cell r="C138" t="str">
            <v>Transferencias Corrientes a Empresas del Sector Privado</v>
          </cell>
        </row>
        <row r="139">
          <cell r="B139">
            <v>426</v>
          </cell>
          <cell r="C139" t="str">
            <v>Transferencias corrientes a Instituciones sin Fines de Lucro</v>
          </cell>
        </row>
        <row r="140">
          <cell r="B140">
            <v>43</v>
          </cell>
          <cell r="C140" t="str">
            <v>Transferencias Corrientes al Sector Público</v>
          </cell>
        </row>
        <row r="141">
          <cell r="B141">
            <v>431</v>
          </cell>
          <cell r="C141" t="str">
            <v>Transferencias Corrientes a la Administración Central</v>
          </cell>
        </row>
        <row r="142">
          <cell r="B142">
            <v>432</v>
          </cell>
          <cell r="C142" t="str">
            <v>Transf corrientes a insts públicas descentralizadas o autónomas</v>
          </cell>
        </row>
        <row r="143">
          <cell r="B143">
            <v>433</v>
          </cell>
          <cell r="C143" t="str">
            <v>Transferencias Corrientes a Insts. De la Seguridad Social</v>
          </cell>
        </row>
        <row r="144">
          <cell r="B144">
            <v>435</v>
          </cell>
          <cell r="C144" t="str">
            <v>Transferencias Corrientes a Empresas Públicas no Financieras</v>
          </cell>
        </row>
        <row r="145">
          <cell r="B145">
            <v>436</v>
          </cell>
          <cell r="C145" t="str">
            <v>Transferencias Corrientes a Insts. Públicas Financieras</v>
          </cell>
        </row>
        <row r="146">
          <cell r="B146">
            <v>437</v>
          </cell>
          <cell r="C146" t="str">
            <v>Transferencias Corrientes a otras Insts. Públicas</v>
          </cell>
        </row>
        <row r="147">
          <cell r="B147">
            <v>44</v>
          </cell>
          <cell r="C147" t="str">
            <v>Transferencias Corrientes al sector externo</v>
          </cell>
        </row>
        <row r="148">
          <cell r="B148">
            <v>441</v>
          </cell>
          <cell r="C148" t="str">
            <v>Cuotas Internacionales</v>
          </cell>
        </row>
        <row r="149">
          <cell r="B149">
            <v>6</v>
          </cell>
          <cell r="C149" t="str">
            <v>ACTIVOS NO FINANCIEROS</v>
          </cell>
        </row>
        <row r="150">
          <cell r="B150">
            <v>61</v>
          </cell>
          <cell r="C150" t="str">
            <v>Maquinarias y Equipo</v>
          </cell>
        </row>
        <row r="151">
          <cell r="B151">
            <v>611</v>
          </cell>
          <cell r="C151" t="str">
            <v>Maquinarias y Equipo de Producción</v>
          </cell>
        </row>
        <row r="152">
          <cell r="B152">
            <v>612</v>
          </cell>
          <cell r="C152" t="str">
            <v>Equipo Educacional y Recreativo (Càmaras fotogràficas, micròfonos, grabadores y otros)</v>
          </cell>
        </row>
        <row r="153">
          <cell r="B153">
            <v>613</v>
          </cell>
          <cell r="C153" t="str">
            <v>Equipo de Transporte</v>
          </cell>
        </row>
        <row r="154">
          <cell r="B154">
            <v>614</v>
          </cell>
          <cell r="C154" t="str">
            <v xml:space="preserve">Equipo de Computación </v>
          </cell>
        </row>
        <row r="155">
          <cell r="B155">
            <v>615</v>
          </cell>
          <cell r="C155" t="str">
            <v>Equipos Médico-Sanitarios</v>
          </cell>
        </row>
        <row r="156">
          <cell r="B156">
            <v>616</v>
          </cell>
          <cell r="C156" t="str">
            <v>Equipo de Comunicación y Señalamiento. (Televisiòn, video y audio, receptores de radios,  aparatos telefònicos y equipos de señalizaciòn)</v>
          </cell>
        </row>
        <row r="157">
          <cell r="B157">
            <v>617</v>
          </cell>
          <cell r="C157" t="str">
            <v>Equipos y Muebles de Oficina</v>
          </cell>
        </row>
        <row r="158">
          <cell r="B158">
            <v>618</v>
          </cell>
          <cell r="C158" t="str">
            <v>Herramientas y Repuestos Mayores</v>
          </cell>
        </row>
        <row r="159">
          <cell r="B159">
            <v>619</v>
          </cell>
          <cell r="C159" t="str">
            <v>Equipos Varios</v>
          </cell>
        </row>
        <row r="160">
          <cell r="B160">
            <v>62</v>
          </cell>
          <cell r="C160" t="str">
            <v>Inmuebles</v>
          </cell>
        </row>
        <row r="161">
          <cell r="B161">
            <v>621</v>
          </cell>
          <cell r="C161" t="str">
            <v>Terrenos</v>
          </cell>
        </row>
        <row r="162">
          <cell r="B162">
            <v>622</v>
          </cell>
          <cell r="C162" t="str">
            <v>Edificios</v>
          </cell>
        </row>
        <row r="163">
          <cell r="B163">
            <v>63</v>
          </cell>
          <cell r="C163" t="str">
            <v>Construcciones y Mejoras</v>
          </cell>
        </row>
        <row r="164">
          <cell r="B164">
            <v>635</v>
          </cell>
          <cell r="C164" t="str">
            <v>Edificaciones</v>
          </cell>
        </row>
        <row r="165">
          <cell r="B165">
            <v>636</v>
          </cell>
          <cell r="C165" t="str">
            <v>Obras de Energìa</v>
          </cell>
        </row>
        <row r="166">
          <cell r="B166">
            <v>637</v>
          </cell>
          <cell r="C166" t="str">
            <v>Obras de Telecomunicaciones</v>
          </cell>
        </row>
        <row r="167">
          <cell r="B167">
            <v>638</v>
          </cell>
          <cell r="C167" t="str">
            <v>Supervisión e Inspección de Obras</v>
          </cell>
        </row>
        <row r="168">
          <cell r="B168">
            <v>639</v>
          </cell>
          <cell r="C168" t="str">
            <v>Otras Construcciones y Mejoras</v>
          </cell>
        </row>
        <row r="169">
          <cell r="B169">
            <v>69</v>
          </cell>
          <cell r="C169" t="str">
            <v>Otros Activos</v>
          </cell>
        </row>
        <row r="170">
          <cell r="B170">
            <v>691</v>
          </cell>
          <cell r="C170" t="str">
            <v>Equipo de Seguridad</v>
          </cell>
        </row>
        <row r="171">
          <cell r="B171">
            <v>692</v>
          </cell>
          <cell r="C171" t="str">
            <v>Construcciones Militares</v>
          </cell>
        </row>
        <row r="172">
          <cell r="B172">
            <v>693</v>
          </cell>
          <cell r="C172" t="str">
            <v>Activo Intangible</v>
          </cell>
        </row>
        <row r="173">
          <cell r="B173">
            <v>694</v>
          </cell>
          <cell r="C173" t="str">
            <v>Programas de Computación</v>
          </cell>
        </row>
        <row r="174">
          <cell r="B174">
            <v>696</v>
          </cell>
          <cell r="C174" t="str">
            <v>Obras de Artes y elementos coleccionables</v>
          </cell>
        </row>
        <row r="175">
          <cell r="B175">
            <v>7</v>
          </cell>
          <cell r="C175" t="str">
            <v>ACTIVOS FINANCIEROS</v>
          </cell>
        </row>
        <row r="176">
          <cell r="B176">
            <v>74</v>
          </cell>
          <cell r="C176" t="str">
            <v>Incrementos de otros Activos Financieros</v>
          </cell>
        </row>
        <row r="177">
          <cell r="B177">
            <v>741</v>
          </cell>
          <cell r="C177" t="str">
            <v>Incremento de Caja y Banco</v>
          </cell>
        </row>
        <row r="178">
          <cell r="B178">
            <v>742</v>
          </cell>
          <cell r="C178" t="str">
            <v>Incremento de cuentas y cobro a corto plazo</v>
          </cell>
        </row>
        <row r="179">
          <cell r="B179">
            <v>8</v>
          </cell>
          <cell r="C179" t="str">
            <v>PASIVOS FINANCIEROS</v>
          </cell>
        </row>
        <row r="180">
          <cell r="B180">
            <v>81</v>
          </cell>
          <cell r="C180" t="str">
            <v>Amortizaciòn de Prèstamos Internos</v>
          </cell>
        </row>
        <row r="181">
          <cell r="B181">
            <v>812</v>
          </cell>
          <cell r="C181" t="str">
            <v>Amortizaciòn de Prèstamos de C/Plazo del Sector Pùblico</v>
          </cell>
        </row>
        <row r="182">
          <cell r="B182">
            <v>87</v>
          </cell>
          <cell r="C182" t="str">
            <v>Disminución de  Pasivos con Proveedores</v>
          </cell>
        </row>
        <row r="183">
          <cell r="B183">
            <v>871</v>
          </cell>
          <cell r="C183" t="str">
            <v>Disminución  Ctas/por Pagar Internas a C/Plazo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rmulario Proyectos y Activid."/>
      <sheetName val="Formulario de Presupuesto (1)"/>
      <sheetName val="Formulario de Presupuesto (2)"/>
      <sheetName val="Formulario de Presupuesto (3)"/>
      <sheetName val="Formulario de Presupuesto (4)"/>
      <sheetName val="Formulario de Presupuesto (5)"/>
      <sheetName val="Formulario de Presupuesto (6)"/>
      <sheetName val="Formulario de Presupuesto (7)"/>
      <sheetName val="Formulario de Presupuesto (8)"/>
      <sheetName val="Formulario de Presupuesto (9)"/>
      <sheetName val="Formulario de Presupuesto (10)"/>
      <sheetName val="Formulario de Presupuesto (11)"/>
      <sheetName val="Formulario de Presupuesto (12)"/>
      <sheetName val="Formulario de Presupuesto (13)"/>
      <sheetName val="Formulario de Presupuesto (14)"/>
      <sheetName val="Formulario de Presupuesto (15)"/>
      <sheetName val="Perfil Proyecto"/>
      <sheetName val="Matriz poa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C12">
            <v>1</v>
          </cell>
        </row>
        <row r="13">
          <cell r="C13">
            <v>2</v>
          </cell>
        </row>
        <row r="14">
          <cell r="C14">
            <v>3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3:E97"/>
  <sheetViews>
    <sheetView showGridLines="0" tabSelected="1" view="pageBreakPreview" zoomScale="87" zoomScaleNormal="100" zoomScaleSheetLayoutView="87" workbookViewId="0">
      <selection sqref="A1:A1048576"/>
    </sheetView>
  </sheetViews>
  <sheetFormatPr baseColWidth="10" defaultColWidth="11" defaultRowHeight="14.5"/>
  <cols>
    <col min="1" max="1" width="79.81640625" style="10" customWidth="1"/>
    <col min="2" max="2" width="22.81640625" style="2" customWidth="1"/>
    <col min="3" max="3" width="0.26953125" style="4" customWidth="1"/>
    <col min="4" max="4" width="17" style="2" hidden="1" customWidth="1"/>
    <col min="5" max="5" width="20.81640625" style="2" customWidth="1"/>
    <col min="6" max="16384" width="11" style="2"/>
  </cols>
  <sheetData>
    <row r="3" spans="1:5">
      <c r="A3" s="1"/>
      <c r="B3" s="1"/>
    </row>
    <row r="4" spans="1:5">
      <c r="A4" s="1"/>
      <c r="B4" s="1"/>
    </row>
    <row r="5" spans="1:5">
      <c r="A5" s="1"/>
      <c r="B5" s="1"/>
    </row>
    <row r="6" spans="1:5" ht="9" customHeight="1">
      <c r="A6" s="3"/>
      <c r="B6" s="4"/>
    </row>
    <row r="7" spans="1:5" ht="19.5" customHeight="1">
      <c r="A7" s="40" t="s">
        <v>0</v>
      </c>
      <c r="B7" s="40"/>
      <c r="C7" s="40"/>
      <c r="D7" s="40"/>
      <c r="E7" s="40"/>
    </row>
    <row r="8" spans="1:5" ht="15" customHeight="1">
      <c r="A8" s="41" t="s">
        <v>1</v>
      </c>
      <c r="B8" s="41"/>
      <c r="C8" s="41"/>
      <c r="D8" s="41"/>
      <c r="E8" s="41"/>
    </row>
    <row r="9" spans="1:5" ht="13.5" customHeight="1">
      <c r="A9" s="41" t="s">
        <v>2</v>
      </c>
      <c r="B9" s="41"/>
      <c r="C9" s="41"/>
      <c r="D9" s="41"/>
      <c r="E9" s="41"/>
    </row>
    <row r="10" spans="1:5" ht="13.5" customHeight="1">
      <c r="A10" s="42" t="s">
        <v>3</v>
      </c>
      <c r="B10" s="42"/>
      <c r="C10" s="42"/>
      <c r="D10" s="42"/>
      <c r="E10" s="42"/>
    </row>
    <row r="11" spans="1:5" ht="12.75" customHeight="1">
      <c r="A11" s="40" t="s">
        <v>4</v>
      </c>
      <c r="B11" s="40"/>
      <c r="C11" s="40"/>
      <c r="D11" s="40"/>
      <c r="E11" s="40"/>
    </row>
    <row r="12" spans="1:5" ht="15">
      <c r="A12" s="40" t="s">
        <v>5</v>
      </c>
      <c r="B12" s="40"/>
      <c r="C12" s="40"/>
      <c r="D12" s="40"/>
      <c r="E12" s="40"/>
    </row>
    <row r="13" spans="1:5" ht="5.25" customHeight="1">
      <c r="A13" s="11"/>
      <c r="B13" s="11"/>
    </row>
    <row r="14" spans="1:5" ht="42.75" customHeight="1">
      <c r="A14" s="29" t="s">
        <v>6</v>
      </c>
      <c r="B14" s="12" t="s">
        <v>7</v>
      </c>
      <c r="E14" s="12" t="s">
        <v>53</v>
      </c>
    </row>
    <row r="15" spans="1:5" ht="19" customHeight="1" thickBot="1">
      <c r="A15" s="13" t="s">
        <v>8</v>
      </c>
      <c r="B15" s="14"/>
      <c r="E15" s="14"/>
    </row>
    <row r="16" spans="1:5" s="5" customFormat="1" ht="19" customHeight="1">
      <c r="A16" s="15" t="s">
        <v>9</v>
      </c>
      <c r="B16" s="30">
        <f>SUM(B17:B20)</f>
        <v>6062789394.0012407</v>
      </c>
      <c r="C16" s="8"/>
      <c r="E16" s="30">
        <f>SUM(E17:E20)</f>
        <v>6062789394.0012407</v>
      </c>
    </row>
    <row r="17" spans="1:5" ht="19" customHeight="1">
      <c r="A17" s="16" t="s">
        <v>10</v>
      </c>
      <c r="B17" s="17">
        <v>4975693100</v>
      </c>
      <c r="E17" s="17">
        <v>4975693100</v>
      </c>
    </row>
    <row r="18" spans="1:5" ht="19" customHeight="1">
      <c r="A18" s="16" t="s">
        <v>11</v>
      </c>
      <c r="B18" s="17">
        <v>696522845</v>
      </c>
      <c r="E18" s="17">
        <v>696522845</v>
      </c>
    </row>
    <row r="19" spans="1:5" ht="19" customHeight="1">
      <c r="A19" s="16" t="s">
        <v>12</v>
      </c>
      <c r="B19" s="17">
        <v>231504377.00124028</v>
      </c>
      <c r="E19" s="17">
        <v>231504377.00124028</v>
      </c>
    </row>
    <row r="20" spans="1:5" ht="19" customHeight="1">
      <c r="A20" s="16" t="s">
        <v>13</v>
      </c>
      <c r="B20" s="17">
        <v>159069072</v>
      </c>
      <c r="E20" s="17">
        <v>159069072</v>
      </c>
    </row>
    <row r="21" spans="1:5" ht="19" customHeight="1">
      <c r="A21" s="16" t="s">
        <v>63</v>
      </c>
      <c r="B21" s="17" t="s">
        <v>64</v>
      </c>
      <c r="E21" s="17" t="s">
        <v>64</v>
      </c>
    </row>
    <row r="22" spans="1:5" s="5" customFormat="1" ht="19" customHeight="1">
      <c r="A22" s="15" t="s">
        <v>14</v>
      </c>
      <c r="B22" s="30">
        <f>SUM(B23:B30)</f>
        <v>1631113748</v>
      </c>
      <c r="C22" s="8"/>
      <c r="E22" s="30">
        <f>SUM(E23:E30)</f>
        <v>1631113748</v>
      </c>
    </row>
    <row r="23" spans="1:5" ht="19" customHeight="1">
      <c r="A23" s="16" t="s">
        <v>15</v>
      </c>
      <c r="B23" s="31">
        <v>262716787.99999994</v>
      </c>
      <c r="E23" s="31">
        <v>262716787.99999994</v>
      </c>
    </row>
    <row r="24" spans="1:5" ht="19" customHeight="1">
      <c r="A24" s="16" t="s">
        <v>16</v>
      </c>
      <c r="B24" s="31">
        <v>5882506.0000000019</v>
      </c>
      <c r="E24" s="31">
        <v>5882506.0000000019</v>
      </c>
    </row>
    <row r="25" spans="1:5" ht="19" customHeight="1">
      <c r="A25" s="16" t="s">
        <v>17</v>
      </c>
      <c r="B25" s="31">
        <v>51745000</v>
      </c>
      <c r="E25" s="31">
        <v>51745000</v>
      </c>
    </row>
    <row r="26" spans="1:5" ht="19" customHeight="1">
      <c r="A26" s="16" t="s">
        <v>18</v>
      </c>
      <c r="B26" s="17">
        <v>8181043</v>
      </c>
      <c r="E26" s="17">
        <v>8181043</v>
      </c>
    </row>
    <row r="27" spans="1:5" ht="19" customHeight="1">
      <c r="A27" s="16" t="s">
        <v>19</v>
      </c>
      <c r="B27" s="17">
        <v>135434562</v>
      </c>
      <c r="E27" s="17">
        <v>135434562</v>
      </c>
    </row>
    <row r="28" spans="1:5" ht="19" customHeight="1">
      <c r="A28" s="16" t="s">
        <v>20</v>
      </c>
      <c r="B28" s="17">
        <v>628766035</v>
      </c>
      <c r="E28" s="17">
        <v>628766035</v>
      </c>
    </row>
    <row r="29" spans="1:5" ht="27" customHeight="1">
      <c r="A29" s="18" t="s">
        <v>21</v>
      </c>
      <c r="B29" s="31">
        <v>127051330</v>
      </c>
      <c r="E29" s="31">
        <v>127051330</v>
      </c>
    </row>
    <row r="30" spans="1:5" ht="19" customHeight="1">
      <c r="A30" s="16" t="s">
        <v>65</v>
      </c>
      <c r="B30" s="17">
        <v>411336484</v>
      </c>
      <c r="E30" s="17">
        <v>411336484</v>
      </c>
    </row>
    <row r="31" spans="1:5" ht="19" customHeight="1">
      <c r="A31" s="16" t="s">
        <v>66</v>
      </c>
      <c r="B31" s="17" t="s">
        <v>64</v>
      </c>
      <c r="E31" s="17" t="s">
        <v>64</v>
      </c>
    </row>
    <row r="32" spans="1:5" s="5" customFormat="1" ht="19" customHeight="1">
      <c r="A32" s="15" t="s">
        <v>22</v>
      </c>
      <c r="B32" s="30">
        <f>SUM(B33:B41)</f>
        <v>176156740.99501854</v>
      </c>
      <c r="C32" s="8"/>
      <c r="E32" s="30">
        <f>SUM(E33:E41)</f>
        <v>176156740.99501854</v>
      </c>
    </row>
    <row r="33" spans="1:5" ht="19" customHeight="1">
      <c r="A33" s="16" t="s">
        <v>23</v>
      </c>
      <c r="B33" s="31">
        <v>28231415</v>
      </c>
      <c r="E33" s="31">
        <v>28231415</v>
      </c>
    </row>
    <row r="34" spans="1:5" ht="19" customHeight="1">
      <c r="A34" s="16" t="s">
        <v>24</v>
      </c>
      <c r="B34" s="31">
        <v>4087989.0000000009</v>
      </c>
      <c r="E34" s="31">
        <v>4087989.0000000009</v>
      </c>
    </row>
    <row r="35" spans="1:5" ht="19" customHeight="1">
      <c r="A35" s="16" t="s">
        <v>25</v>
      </c>
      <c r="B35" s="17">
        <v>43699269.995018579</v>
      </c>
      <c r="E35" s="17">
        <v>43699269.995018579</v>
      </c>
    </row>
    <row r="36" spans="1:5" ht="19" customHeight="1">
      <c r="A36" s="16" t="s">
        <v>26</v>
      </c>
      <c r="B36" s="17">
        <v>170299.99999999948</v>
      </c>
      <c r="E36" s="17">
        <v>170299.99999999948</v>
      </c>
    </row>
    <row r="37" spans="1:5" ht="19" customHeight="1">
      <c r="A37" s="16" t="s">
        <v>27</v>
      </c>
      <c r="B37" s="17">
        <v>9615660</v>
      </c>
      <c r="E37" s="17">
        <v>9615660</v>
      </c>
    </row>
    <row r="38" spans="1:5" ht="19" customHeight="1">
      <c r="A38" s="16" t="s">
        <v>28</v>
      </c>
      <c r="B38" s="17">
        <v>13052383</v>
      </c>
      <c r="E38" s="17">
        <v>13052383</v>
      </c>
    </row>
    <row r="39" spans="1:5" ht="19" customHeight="1">
      <c r="A39" s="16" t="s">
        <v>29</v>
      </c>
      <c r="B39" s="17">
        <v>41224731.999999985</v>
      </c>
      <c r="E39" s="17">
        <v>41224731.999999985</v>
      </c>
    </row>
    <row r="40" spans="1:5" ht="30.75" customHeight="1">
      <c r="A40" s="18" t="s">
        <v>67</v>
      </c>
      <c r="B40" s="17" t="s">
        <v>64</v>
      </c>
      <c r="E40" s="17" t="s">
        <v>64</v>
      </c>
    </row>
    <row r="41" spans="1:5" ht="19" customHeight="1">
      <c r="A41" s="16" t="s">
        <v>30</v>
      </c>
      <c r="B41" s="17">
        <v>36074992</v>
      </c>
      <c r="C41" s="6"/>
      <c r="D41" s="7"/>
      <c r="E41" s="17">
        <v>36074992</v>
      </c>
    </row>
    <row r="42" spans="1:5" s="5" customFormat="1" ht="19" customHeight="1">
      <c r="A42" s="15" t="s">
        <v>31</v>
      </c>
      <c r="B42" s="30">
        <f>SUM(B43:B44)</f>
        <v>1028971861</v>
      </c>
      <c r="C42" s="30">
        <f>SUM(C43:C44)</f>
        <v>412302378</v>
      </c>
      <c r="D42" s="30">
        <f>SUM(D43:D44)</f>
        <v>412302378</v>
      </c>
      <c r="E42" s="30">
        <f>SUM(E43:E44)</f>
        <v>1028971861</v>
      </c>
    </row>
    <row r="43" spans="1:5" ht="30.75" customHeight="1">
      <c r="A43" s="18" t="s">
        <v>90</v>
      </c>
      <c r="B43" s="31">
        <f>28668418+383633960</f>
        <v>412302378</v>
      </c>
      <c r="C43" s="31">
        <f t="shared" ref="C43:E43" si="0">28668418+383633960</f>
        <v>412302378</v>
      </c>
      <c r="D43" s="31">
        <f t="shared" si="0"/>
        <v>412302378</v>
      </c>
      <c r="E43" s="31">
        <f t="shared" si="0"/>
        <v>412302378</v>
      </c>
    </row>
    <row r="44" spans="1:5" ht="32.25" customHeight="1">
      <c r="A44" s="18" t="s">
        <v>91</v>
      </c>
      <c r="B44" s="31">
        <v>616669483</v>
      </c>
      <c r="C44" s="35"/>
      <c r="D44" s="36"/>
      <c r="E44" s="31">
        <v>616669483</v>
      </c>
    </row>
    <row r="45" spans="1:5" ht="19" customHeight="1">
      <c r="A45" s="16" t="s">
        <v>68</v>
      </c>
      <c r="B45" s="17" t="s">
        <v>64</v>
      </c>
      <c r="E45" s="17" t="s">
        <v>64</v>
      </c>
    </row>
    <row r="46" spans="1:5" ht="19" customHeight="1">
      <c r="A46" s="16" t="s">
        <v>69</v>
      </c>
      <c r="B46" s="17" t="s">
        <v>64</v>
      </c>
      <c r="E46" s="17" t="s">
        <v>64</v>
      </c>
    </row>
    <row r="47" spans="1:5" ht="19" customHeight="1">
      <c r="A47" s="16" t="s">
        <v>70</v>
      </c>
      <c r="B47" s="17" t="s">
        <v>64</v>
      </c>
      <c r="E47" s="17" t="s">
        <v>64</v>
      </c>
    </row>
    <row r="48" spans="1:5" ht="19" customHeight="1">
      <c r="A48" s="16" t="s">
        <v>71</v>
      </c>
      <c r="B48" s="17" t="s">
        <v>64</v>
      </c>
      <c r="E48" s="17" t="s">
        <v>64</v>
      </c>
    </row>
    <row r="49" spans="1:5" ht="19" customHeight="1">
      <c r="A49" s="16" t="s">
        <v>72</v>
      </c>
      <c r="B49" s="17" t="s">
        <v>64</v>
      </c>
      <c r="E49" s="17" t="s">
        <v>64</v>
      </c>
    </row>
    <row r="50" spans="1:5" ht="23.25" customHeight="1">
      <c r="A50" s="16" t="s">
        <v>73</v>
      </c>
      <c r="B50" s="17" t="s">
        <v>64</v>
      </c>
      <c r="E50" s="17" t="s">
        <v>64</v>
      </c>
    </row>
    <row r="51" spans="1:5" ht="18.75" customHeight="1">
      <c r="A51" s="15" t="s">
        <v>47</v>
      </c>
      <c r="B51" s="32">
        <v>0</v>
      </c>
      <c r="E51" s="32">
        <v>0</v>
      </c>
    </row>
    <row r="52" spans="1:5" ht="24" customHeight="1">
      <c r="A52" s="26" t="s">
        <v>48</v>
      </c>
      <c r="B52" s="32">
        <v>0</v>
      </c>
      <c r="E52" s="32">
        <v>0</v>
      </c>
    </row>
    <row r="53" spans="1:5" ht="30" customHeight="1">
      <c r="A53" s="27" t="s">
        <v>49</v>
      </c>
      <c r="B53" s="32">
        <v>0</v>
      </c>
      <c r="E53" s="32">
        <v>0</v>
      </c>
    </row>
    <row r="54" spans="1:5" ht="30" customHeight="1">
      <c r="A54" s="27" t="s">
        <v>50</v>
      </c>
      <c r="B54" s="32">
        <v>0</v>
      </c>
      <c r="E54" s="32">
        <v>0</v>
      </c>
    </row>
    <row r="55" spans="1:5" ht="29.25" customHeight="1">
      <c r="A55" s="27" t="s">
        <v>51</v>
      </c>
      <c r="B55" s="32">
        <v>0</v>
      </c>
      <c r="E55" s="32">
        <v>0</v>
      </c>
    </row>
    <row r="56" spans="1:5" ht="32.25" customHeight="1">
      <c r="A56" s="27" t="s">
        <v>52</v>
      </c>
      <c r="B56" s="32">
        <v>0</v>
      </c>
      <c r="E56" s="32">
        <v>0</v>
      </c>
    </row>
    <row r="57" spans="1:5" ht="23.25" customHeight="1">
      <c r="A57" s="27" t="s">
        <v>61</v>
      </c>
      <c r="B57" s="32">
        <v>0</v>
      </c>
      <c r="E57" s="32">
        <v>0</v>
      </c>
    </row>
    <row r="58" spans="1:5" ht="21" customHeight="1">
      <c r="A58" s="27" t="s">
        <v>62</v>
      </c>
      <c r="B58" s="32">
        <v>0</v>
      </c>
      <c r="E58" s="32">
        <v>0</v>
      </c>
    </row>
    <row r="59" spans="1:5" s="5" customFormat="1" ht="19" customHeight="1">
      <c r="A59" s="15" t="s">
        <v>32</v>
      </c>
      <c r="B59" s="30">
        <f>SUM(B60:B68)</f>
        <v>156095327.99939311</v>
      </c>
      <c r="C59" s="8"/>
      <c r="E59" s="30">
        <f>SUM(E60:E68)</f>
        <v>156095327.99939311</v>
      </c>
    </row>
    <row r="60" spans="1:5" ht="19" customHeight="1">
      <c r="A60" s="16" t="s">
        <v>33</v>
      </c>
      <c r="B60" s="17">
        <v>76634379.999999985</v>
      </c>
      <c r="E60" s="17">
        <v>76634379.999999985</v>
      </c>
    </row>
    <row r="61" spans="1:5" ht="19" customHeight="1">
      <c r="A61" s="16" t="s">
        <v>34</v>
      </c>
      <c r="B61" s="17">
        <v>290954.99604467908</v>
      </c>
      <c r="E61" s="17">
        <v>290954.99604467908</v>
      </c>
    </row>
    <row r="62" spans="1:5" ht="19" customHeight="1">
      <c r="A62" s="16" t="s">
        <v>75</v>
      </c>
      <c r="B62" s="32">
        <v>0</v>
      </c>
      <c r="E62" s="32">
        <v>0</v>
      </c>
    </row>
    <row r="63" spans="1:5" ht="19" customHeight="1">
      <c r="A63" s="16" t="s">
        <v>35</v>
      </c>
      <c r="B63" s="17">
        <v>20540817</v>
      </c>
      <c r="E63" s="17">
        <v>20540817</v>
      </c>
    </row>
    <row r="64" spans="1:5" ht="19" customHeight="1">
      <c r="A64" s="16" t="s">
        <v>36</v>
      </c>
      <c r="B64" s="17">
        <v>28810175</v>
      </c>
      <c r="E64" s="17">
        <v>28810175</v>
      </c>
    </row>
    <row r="65" spans="1:5" ht="19" customHeight="1">
      <c r="A65" s="16" t="s">
        <v>37</v>
      </c>
      <c r="B65" s="19">
        <v>1412760.0033484241</v>
      </c>
      <c r="E65" s="19">
        <v>1412760.0033484241</v>
      </c>
    </row>
    <row r="66" spans="1:5" ht="19" customHeight="1">
      <c r="A66" s="16" t="s">
        <v>74</v>
      </c>
      <c r="B66" s="32">
        <v>0</v>
      </c>
      <c r="E66" s="32">
        <v>0</v>
      </c>
    </row>
    <row r="67" spans="1:5" ht="21" customHeight="1">
      <c r="A67" s="16" t="s">
        <v>38</v>
      </c>
      <c r="B67" s="17">
        <v>23243910.000000004</v>
      </c>
      <c r="E67" s="17">
        <v>23243910.000000004</v>
      </c>
    </row>
    <row r="68" spans="1:5" ht="21.75" customHeight="1">
      <c r="A68" s="34" t="s">
        <v>76</v>
      </c>
      <c r="B68" s="17">
        <v>5162331</v>
      </c>
      <c r="E68" s="17">
        <v>5162331</v>
      </c>
    </row>
    <row r="69" spans="1:5" s="5" customFormat="1" ht="19" customHeight="1">
      <c r="A69" s="15" t="s">
        <v>39</v>
      </c>
      <c r="B69" s="30">
        <f>SUM(B70)</f>
        <v>32136274.003333282</v>
      </c>
      <c r="C69" s="8"/>
      <c r="E69" s="30">
        <f>SUM(E70)</f>
        <v>32136274.003333282</v>
      </c>
    </row>
    <row r="70" spans="1:5" ht="20.25" customHeight="1">
      <c r="A70" s="16" t="s">
        <v>79</v>
      </c>
      <c r="B70" s="31">
        <v>32136274.003333282</v>
      </c>
      <c r="E70" s="31">
        <v>32136274.003333282</v>
      </c>
    </row>
    <row r="71" spans="1:5" ht="19.5" customHeight="1">
      <c r="A71" s="16" t="s">
        <v>80</v>
      </c>
      <c r="B71" s="32">
        <v>0</v>
      </c>
      <c r="E71" s="32">
        <v>0</v>
      </c>
    </row>
    <row r="72" spans="1:5" ht="24.75" customHeight="1">
      <c r="A72" s="16" t="s">
        <v>81</v>
      </c>
      <c r="B72" s="32">
        <v>0</v>
      </c>
      <c r="E72" s="32">
        <v>0</v>
      </c>
    </row>
    <row r="73" spans="1:5" ht="30.75" customHeight="1">
      <c r="A73" s="18" t="s">
        <v>54</v>
      </c>
      <c r="B73" s="32">
        <v>0</v>
      </c>
      <c r="E73" s="32">
        <v>0</v>
      </c>
    </row>
    <row r="74" spans="1:5" ht="19" customHeight="1">
      <c r="A74" s="15" t="s">
        <v>55</v>
      </c>
      <c r="B74" s="32"/>
      <c r="E74" s="32"/>
    </row>
    <row r="75" spans="1:5" ht="19" customHeight="1">
      <c r="A75" s="16" t="s">
        <v>77</v>
      </c>
      <c r="B75" s="32">
        <v>0</v>
      </c>
      <c r="E75" s="32">
        <v>0</v>
      </c>
    </row>
    <row r="76" spans="1:5" ht="19" customHeight="1">
      <c r="A76" s="16" t="s">
        <v>78</v>
      </c>
      <c r="B76" s="32">
        <v>0</v>
      </c>
      <c r="E76" s="32">
        <v>0</v>
      </c>
    </row>
    <row r="77" spans="1:5" ht="19" customHeight="1">
      <c r="A77" s="15" t="s">
        <v>56</v>
      </c>
      <c r="B77" s="31"/>
      <c r="E77" s="31"/>
    </row>
    <row r="78" spans="1:5" ht="19" customHeight="1">
      <c r="A78" s="16" t="s">
        <v>82</v>
      </c>
      <c r="B78" s="32">
        <v>0</v>
      </c>
      <c r="E78" s="32">
        <v>0</v>
      </c>
    </row>
    <row r="79" spans="1:5" ht="19" customHeight="1">
      <c r="A79" s="16" t="s">
        <v>83</v>
      </c>
      <c r="B79" s="32">
        <v>0</v>
      </c>
      <c r="E79" s="32">
        <v>0</v>
      </c>
    </row>
    <row r="80" spans="1:5" ht="28.5" customHeight="1">
      <c r="A80" s="16" t="s">
        <v>84</v>
      </c>
      <c r="B80" s="32">
        <v>0</v>
      </c>
      <c r="E80" s="32">
        <v>0</v>
      </c>
    </row>
    <row r="81" spans="1:5" ht="19.5" customHeight="1" thickBot="1">
      <c r="A81" s="13" t="s">
        <v>57</v>
      </c>
      <c r="B81" s="13"/>
      <c r="C81" s="13"/>
      <c r="D81" s="13"/>
      <c r="E81" s="13"/>
    </row>
    <row r="82" spans="1:5" ht="24.75" customHeight="1">
      <c r="A82" s="15" t="s">
        <v>58</v>
      </c>
      <c r="B82" s="31"/>
      <c r="E82" s="31"/>
    </row>
    <row r="83" spans="1:5" ht="19" customHeight="1">
      <c r="A83" s="16" t="s">
        <v>85</v>
      </c>
      <c r="B83" s="32">
        <v>0</v>
      </c>
      <c r="E83" s="32">
        <v>0</v>
      </c>
    </row>
    <row r="84" spans="1:5" ht="19" customHeight="1">
      <c r="A84" s="16" t="s">
        <v>86</v>
      </c>
      <c r="B84" s="32">
        <v>0</v>
      </c>
      <c r="E84" s="32">
        <v>0</v>
      </c>
    </row>
    <row r="85" spans="1:5" ht="19" customHeight="1">
      <c r="A85" s="15" t="s">
        <v>59</v>
      </c>
    </row>
    <row r="86" spans="1:5" ht="19" customHeight="1">
      <c r="A86" s="16" t="s">
        <v>87</v>
      </c>
      <c r="B86" s="32">
        <v>0</v>
      </c>
      <c r="E86" s="32">
        <v>0</v>
      </c>
    </row>
    <row r="87" spans="1:5" ht="19" customHeight="1">
      <c r="A87" s="16" t="s">
        <v>88</v>
      </c>
      <c r="B87" s="32">
        <v>0</v>
      </c>
      <c r="E87" s="32">
        <v>0</v>
      </c>
    </row>
    <row r="88" spans="1:5" ht="19" customHeight="1">
      <c r="A88" s="15" t="s">
        <v>60</v>
      </c>
      <c r="B88" s="31"/>
      <c r="E88" s="31"/>
    </row>
    <row r="89" spans="1:5" ht="19" customHeight="1">
      <c r="A89" s="16" t="s">
        <v>89</v>
      </c>
      <c r="B89" s="32">
        <v>0</v>
      </c>
      <c r="E89" s="32">
        <v>0</v>
      </c>
    </row>
    <row r="90" spans="1:5" ht="21" customHeight="1">
      <c r="A90" s="20" t="s">
        <v>40</v>
      </c>
      <c r="B90" s="33">
        <f>+B16+B22+B32+B42+B59+B69</f>
        <v>9087263345.9989872</v>
      </c>
      <c r="C90" s="33">
        <f>+C16+C22+C32+C42+C59+C69</f>
        <v>412302378</v>
      </c>
      <c r="D90" s="33">
        <f>+D16+D22+D32+D42+D59+D69</f>
        <v>412302378</v>
      </c>
      <c r="E90" s="33">
        <f>+E16+E22+E32+E42+E59+E69</f>
        <v>9087263345.9989872</v>
      </c>
    </row>
    <row r="91" spans="1:5" ht="28.5" customHeight="1">
      <c r="A91" s="21" t="s">
        <v>41</v>
      </c>
      <c r="B91" s="22"/>
    </row>
    <row r="92" spans="1:5" ht="48" customHeight="1">
      <c r="A92" s="39" t="s">
        <v>42</v>
      </c>
      <c r="B92" s="39"/>
    </row>
    <row r="93" spans="1:5" ht="16.5">
      <c r="A93" s="23"/>
      <c r="B93" s="24"/>
    </row>
    <row r="94" spans="1:5" ht="21.5">
      <c r="A94" s="25" t="s">
        <v>43</v>
      </c>
      <c r="B94" s="22"/>
    </row>
    <row r="95" spans="1:5" ht="39" customHeight="1">
      <c r="A95" s="37" t="s">
        <v>44</v>
      </c>
      <c r="B95" s="37"/>
      <c r="C95" s="9"/>
      <c r="D95" s="9"/>
      <c r="E95" s="9"/>
    </row>
    <row r="96" spans="1:5" ht="47.25" customHeight="1">
      <c r="A96" s="38" t="s">
        <v>45</v>
      </c>
      <c r="B96" s="38"/>
      <c r="C96" s="9"/>
      <c r="D96" s="9"/>
      <c r="E96" s="9"/>
    </row>
    <row r="97" spans="1:5" s="28" customFormat="1" ht="66" customHeight="1">
      <c r="A97" s="37" t="s">
        <v>46</v>
      </c>
      <c r="B97" s="37"/>
      <c r="C97" s="9"/>
      <c r="D97" s="9"/>
      <c r="E97" s="9"/>
    </row>
  </sheetData>
  <mergeCells count="10">
    <mergeCell ref="A95:B95"/>
    <mergeCell ref="A96:B96"/>
    <mergeCell ref="A97:B97"/>
    <mergeCell ref="A92:B92"/>
    <mergeCell ref="A7:E7"/>
    <mergeCell ref="A8:E8"/>
    <mergeCell ref="A9:E9"/>
    <mergeCell ref="A10:E10"/>
    <mergeCell ref="A11:E11"/>
    <mergeCell ref="A12:E12"/>
  </mergeCells>
  <printOptions horizontalCentered="1"/>
  <pageMargins left="0" right="0" top="0.74803149606299202" bottom="0.74803149606299202" header="0" footer="0.31496062992126"/>
  <pageSetup paperSize="9" scale="64" orientation="portrait" r:id="rId1"/>
  <rowBreaks count="1" manualBreakCount="1">
    <brk id="54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7" ma:contentTypeDescription="Crear nuevo documento." ma:contentTypeScope="" ma:versionID="d085144efd8fe5194a52b9e532648936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3666b89d470fff51df6988a84f5774d6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F7CB5-D960-4FB9-9CA7-CDC7D36618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064F8-571A-4AF4-BAA3-FF5CB83DC67B}">
  <ds:schemaRefs>
    <ds:schemaRef ds:uri="http://purl.org/dc/elements/1.1/"/>
    <ds:schemaRef ds:uri="http://schemas.microsoft.com/office/2006/documentManagement/types"/>
    <ds:schemaRef ds:uri="http://purl.org/dc/terms/"/>
    <ds:schemaRef ds:uri="6e0e2266-76bd-4139-930a-1cefa2e3aa60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413b7329-655d-4d7d-a76a-bebacd67a116"/>
  </ds:schemaRefs>
</ds:datastoreItem>
</file>

<file path=customXml/itemProps3.xml><?xml version="1.0" encoding="utf-8"?>
<ds:datastoreItem xmlns:ds="http://schemas.openxmlformats.org/officeDocument/2006/customXml" ds:itemID="{A593E573-BE7E-4AC9-A509-775B3FF63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aprob.2022pag.web.</vt:lpstr>
      <vt:lpstr>'Presupuesto aprob.2022pag.web.'!Área_de_impresión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M. Florentino P.</dc:creator>
  <cp:lastModifiedBy>Isnelda Rosmery Guzman de Jesus</cp:lastModifiedBy>
  <cp:revision/>
  <cp:lastPrinted>2022-02-25T20:42:00Z</cp:lastPrinted>
  <dcterms:created xsi:type="dcterms:W3CDTF">2022-01-13T16:40:49Z</dcterms:created>
  <dcterms:modified xsi:type="dcterms:W3CDTF">2022-02-25T20:42:50Z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</Properties>
</file>